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definedNames>
    <definedName name="_xlnm.Print_Area" localSheetId="0">Лист2!$A$1:$F$115</definedName>
  </definedNames>
  <calcPr calcId="125725" refMode="R1C1"/>
</workbook>
</file>

<file path=xl/calcChain.xml><?xml version="1.0" encoding="utf-8"?>
<calcChain xmlns="http://schemas.openxmlformats.org/spreadsheetml/2006/main">
  <c r="E78" i="2"/>
  <c r="C78"/>
  <c r="C102"/>
  <c r="E114"/>
  <c r="J117" s="1"/>
  <c r="C114"/>
  <c r="E102"/>
  <c r="C25"/>
  <c r="E19"/>
  <c r="E73" l="1"/>
  <c r="C73"/>
  <c r="E68"/>
  <c r="C68"/>
  <c r="E63"/>
  <c r="C63"/>
  <c r="E55"/>
  <c r="C55"/>
  <c r="E49"/>
  <c r="C49"/>
  <c r="E43"/>
  <c r="C43"/>
  <c r="E37"/>
  <c r="C37"/>
  <c r="E31"/>
  <c r="C31"/>
  <c r="C11"/>
  <c r="E11"/>
  <c r="C19"/>
  <c r="E25"/>
</calcChain>
</file>

<file path=xl/sharedStrings.xml><?xml version="1.0" encoding="utf-8"?>
<sst xmlns="http://schemas.openxmlformats.org/spreadsheetml/2006/main" count="207" uniqueCount="110">
  <si>
    <t>№ п/п</t>
  </si>
  <si>
    <t xml:space="preserve">Доходный КБК </t>
  </si>
  <si>
    <t>Сумма</t>
  </si>
  <si>
    <t>КБК (по которому производится увеличение плановых назначений)</t>
  </si>
  <si>
    <t>Причина изменений</t>
  </si>
  <si>
    <t xml:space="preserve">Пояснительная записка к решению совета депутатов «О внесении изменений в решение Совета депутатов сельского поселения Мулымья от 29.12.2017 года № 309 «О бюджете сельского поселения Мулымья на 2018 год и плановый период 2019 и 2020 годов»
</t>
  </si>
  <si>
    <t>Изменения в решение Совета депутатов сельского поселения Мулымья от 29.12.2017 года № 309  «О бюджете муниципального образования сельское поселение Мулымья на 2018 год  и плановый период 2019 и 2020 годов» вносятся на основании: Бюджетного Кодекса Российской Федерации, Налогового Кодекса Российской Федерации, нормативно-правовыми актами Ханты-Мансийского автономного округа - Югры, нормативно-правовыми актами Кондинского района, Устава сельского поселения Мулымья, Положением о формировании, утверждении, исполнении бюджета муниципального образования сельское поселение Мулымья:</t>
  </si>
  <si>
    <t>итого</t>
  </si>
  <si>
    <t>65020249999100000151 Прочие межбюджетные трансферты, передаваемые бюджетам сельских поселений</t>
  </si>
  <si>
    <t>650 0801 0510100590 244 223 Коммунальные услуги</t>
  </si>
  <si>
    <t>КБК (по которому производится уменьшение плановых назначений)</t>
  </si>
  <si>
    <t>650 0801 0510100590 242 221 Услуги связи</t>
  </si>
  <si>
    <t>650 0503 0240195550 540 251 Перечисления другим бюджетам бюджетной системы РФ</t>
  </si>
  <si>
    <t>Межбюджетные трансферты на мероприятия по благоустройству общественных территорий поселений</t>
  </si>
  <si>
    <t>6502070503010000180 Прочие безвозмездные поступления в бюджет сельских поселений</t>
  </si>
  <si>
    <t>650 0113 0700102400 244 225 Прочие работы, услуги</t>
  </si>
  <si>
    <t>650 0113 0700102400 852 291 Налоги, пошлины и сборы</t>
  </si>
  <si>
    <t>Оплата госпошлины за регистрацию АХС</t>
  </si>
  <si>
    <t>1) На основании распоряжения главы сельского поселения Мулымья №71 от 05.12.2018</t>
  </si>
  <si>
    <t xml:space="preserve">2) На основании распоряжения главы сельского поселения Мулымья № 74 от 05.12.2018 </t>
  </si>
  <si>
    <t>650 0801 0510100590 111 211 Заработная плата</t>
  </si>
  <si>
    <t>652 0801 0510100590 244 226 Прочие работы, услуги</t>
  </si>
  <si>
    <t>653 0801 0510100590 244 340 Увеличение стоимости материальных запасов</t>
  </si>
  <si>
    <t>650 0503 02400176500 244 340 Увеличение стоимости материальных запасов</t>
  </si>
  <si>
    <t>Иллюминация</t>
  </si>
  <si>
    <t>3) На основании Уведомления  Комитета по финансам о предоставлении субсидии, субвенции, иного межбюджетного трансферта № 739/5 от 05.12.2018</t>
  </si>
  <si>
    <t>для заключения договоров с ООО "Коммунэнерго"</t>
  </si>
  <si>
    <t>651 0801 0510100590 244 225 Работы по содержанию имущества</t>
  </si>
  <si>
    <t>для заключения договоров с ООО "Система безопасности ОПС"</t>
  </si>
  <si>
    <t>для оплаты Учебы 44-фз, охрана труда, семинар по сдаче годовой отчетности</t>
  </si>
  <si>
    <t>для приобретения лопат, моющих и хозяйственных товаров.</t>
  </si>
  <si>
    <t>650 0410 0700502400 242 221 Услуги связи</t>
  </si>
  <si>
    <t>Для заключения договора по межгородной связи</t>
  </si>
  <si>
    <t>650 0605 0700184290 121 211 Заработная плата</t>
  </si>
  <si>
    <t>650 0605 0700184290 129 213 Начисления по выплате заработной плате</t>
  </si>
  <si>
    <t>650 0502 600082591 540 251 Перечисления другим бюджетам бюджетной системы РФ</t>
  </si>
  <si>
    <t>Межбюджтеные трансферты</t>
  </si>
  <si>
    <t>На приобретение детских народных костюмов</t>
  </si>
  <si>
    <t>8) На основании распоряжения Главы сельского поселения Мулымья № 79 от 18.12.2018</t>
  </si>
  <si>
    <t>650 0801 0510100590 244 310 Увеличение стоимости основных средств</t>
  </si>
  <si>
    <t>650 0801 0510100590 242 226 Прочие работы, услуги</t>
  </si>
  <si>
    <t>650 0801 0510100590 244 226 Прочие работы, услуги</t>
  </si>
  <si>
    <t>650 0801 0510100590 851 291 Налоги, пошлины и сборы</t>
  </si>
  <si>
    <t>650 0104 0700102040 129 213 Начисления на выплаты по оплате  труда</t>
  </si>
  <si>
    <t>Для заключения договора по обслуживанию  программы 1С</t>
  </si>
  <si>
    <t>Для заключения договора по охране</t>
  </si>
  <si>
    <t>Заработная плата муниципальных служающих</t>
  </si>
  <si>
    <t>9) На основании распоряжения Главы сельского поселения Мулымья № 79 от 18.12.2018</t>
  </si>
  <si>
    <t>650 0502 60000S2591 540 251 Прочие расходы, услуги</t>
  </si>
  <si>
    <t>650 0707 0520100540 540 251 Перечисления другим бюджетам бюджетной системы РФ</t>
  </si>
  <si>
    <t>Межбюджетные трансферты по молодежной политики</t>
  </si>
  <si>
    <t>4) На основании распоряжения главы сельского поселения Мулымья №76 от 07.12.2018</t>
  </si>
  <si>
    <t>6) На основании уведомления Комитета по финансам о предоставлении субсидии, субвенции, иного межбюджетного трансферта 769/3 от 14.12.2018</t>
  </si>
  <si>
    <t>7) На основании уведомления Комитета по финансам о предоставлении субсидии, субвенции, иного межбюджетного трансферта 811/6 от 17.12.2018</t>
  </si>
  <si>
    <t>5) На основании уведомления Комитета по финансам о предоставлении субсидии, субвенции, иного межбюджетного трансферта 764/6 от 13.12.2018</t>
  </si>
  <si>
    <t>10) На основании уведомления Комитета по финансам о предоставлении субсидии, субвенции, иного межбюджетного трансферта 828/6 от 17.12.2018</t>
  </si>
  <si>
    <t>11) На основании распоряжения Главы сельского поселения Мулымья № 81 от 24.12.2018</t>
  </si>
  <si>
    <t>Межбюджетные трансферты благоустройство</t>
  </si>
  <si>
    <t>65020230024100000151 Субвенция бюджетам сельских поселений по обращению с ТКО</t>
  </si>
  <si>
    <t>Полномочия по обращению с ТКО</t>
  </si>
  <si>
    <t>Недостаточно лимитов на данный статье, минусовый остаток</t>
  </si>
  <si>
    <t>650 0111 6000007050 870 296 Иные расходы</t>
  </si>
  <si>
    <t>650 0113 0700102400 122 212 Прочие выплаты</t>
  </si>
  <si>
    <t>650 0113 0700102400 244 221 Услуги связи</t>
  </si>
  <si>
    <t>650 0113 0700102400 244 223 Коммунальные услуги</t>
  </si>
  <si>
    <t>650 0113 0700102400 244 225 Работы, услуги по содержанию имущества</t>
  </si>
  <si>
    <t>650 0113 0700102400 244 226 Прочие работы, услуги</t>
  </si>
  <si>
    <t>650 0309 6000002190 244 340 Прочие работы, услуги</t>
  </si>
  <si>
    <t>650 0503 0210176100 244 223 Услуги связи</t>
  </si>
  <si>
    <t>650 0503 0230176500 244 225 Работы, услуги по содержанию имущества</t>
  </si>
  <si>
    <t>650 0503 0240176500 244 225 Работы, услуги по содержанию имущества</t>
  </si>
  <si>
    <t>650 0503 0240176500 244 340 Увеличение стоимости материальных запасов</t>
  </si>
  <si>
    <t>650 0801 0510100590 244 225 Работы, услуги по содержанию имущества</t>
  </si>
  <si>
    <t>650 0409 0400274190 244 225 Работы, услуги по содержанию имущества</t>
  </si>
  <si>
    <t>650 0102 0700102030 121 211 Заработная плата</t>
  </si>
  <si>
    <t>650 0102 0700102030 129 213 Начисления на выплату по оплате труда</t>
  </si>
  <si>
    <t>650 0104 0700102040 121 211 Заработная плата</t>
  </si>
  <si>
    <t>выплата премии за 4 квартал и годовой</t>
  </si>
  <si>
    <t>650 0104 0700102040 129 213 Начисления на выплату по оплате труда</t>
  </si>
  <si>
    <t>650 0113 0900100590 111 211 Заработная плата</t>
  </si>
  <si>
    <t xml:space="preserve">650 0113 0900100590 119 213 Начисления на выплату по оплате труда </t>
  </si>
  <si>
    <t>страховые взносы на заработную плату работников АХС</t>
  </si>
  <si>
    <t>выплата заработной платы работников АХС</t>
  </si>
  <si>
    <t>650 0113 0700102400 244 340 Увеличение стоимости материальных запасов</t>
  </si>
  <si>
    <t>ГСМ, авансовые отчеты</t>
  </si>
  <si>
    <t>650 0401 0700S5060 244 226 Прочие работы, услуги</t>
  </si>
  <si>
    <t>оплата труда безработных</t>
  </si>
  <si>
    <t>страховые взносы на премию</t>
  </si>
  <si>
    <t>10010302240010000110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</si>
  <si>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</si>
  <si>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</si>
  <si>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18210102010010000110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</si>
  <si>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</si>
  <si>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18210102030010000110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</si>
  <si>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18210502010020000110 Единый налог на вмененный доход для отдельных видов деятельности</t>
  </si>
  <si>
    <t>18210503010010000110 Единый сельскохозяйственный налог</t>
  </si>
  <si>
    <t>650 0801 0510100590 119 213 Начисления на выплату по оплате труда</t>
  </si>
  <si>
    <t>182 10606033 10 0000 110 Земельный налог с организаций, обладающих земельным участком, расположенным в границах сельских поселений</t>
  </si>
  <si>
    <t>182 10606043 10 0000 110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</si>
  <si>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11109045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</si>
  <si>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183 10601030 10 0000 110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</si>
  <si>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183 10606043 10 0000 110 Земельный налог с физических лиц, обладающих земельным участком, расположенным в границах сельских поселений</t>
  </si>
  <si>
    <t>651 11301995 10 0000 130 Прочие доходы от оказания платных услуг (работ) получателями средств бюджетов сельских поселений</t>
  </si>
  <si>
    <t>В течение года был увеличен дорожный фонд за счет НДФЛ, в связи с переносом ремонта дороги на 2019 год уменьшаются расходы</t>
  </si>
  <si>
    <t>650 0501 800003520 243 225 Работы, услуги по содержанию имущества</t>
  </si>
  <si>
    <t>650 0410 0700502400 242 226 Прочие работы. Услуги</t>
  </si>
  <si>
    <t>Для заключения договоров с НПО "КРИСТА"</t>
  </si>
  <si>
    <t>12) На основании распоряжения Главы сельского поселения Мулымья № 81 от 24.12.2018</t>
  </si>
  <si>
    <t>13) В целях приведения в соответсвие плановых назначений расходной части</t>
  </si>
  <si>
    <t>14) В целях приведения в соответсвие плановых назначений доходной части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</si>
</sst>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3" fillId="0" borderId="10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/>
    <xf numFmtId="3" fontId="1" fillId="0" borderId="7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left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view="pageBreakPreview" topLeftCell="A112" zoomScaleSheetLayoutView="100" workbookViewId="0">
      <selection activeCell="J117" sqref="J117"/>
    </sheetView>
  </sheetViews>
  <sheetFormatPr defaultRowHeight="15"/>
  <cols>
    <col min="1" max="1" width="7.140625" customWidth="1"/>
    <col min="2" max="2" width="47.5703125" customWidth="1"/>
    <col min="3" max="3" width="22.140625" customWidth="1"/>
    <col min="4" max="4" width="47.5703125" customWidth="1"/>
    <col min="5" max="5" width="26.5703125" style="33" customWidth="1"/>
    <col min="6" max="6" width="43.28515625" customWidth="1"/>
    <col min="7" max="7" width="0.7109375" customWidth="1"/>
    <col min="8" max="8" width="9.140625" hidden="1" customWidth="1"/>
    <col min="10" max="10" width="13.140625" customWidth="1"/>
  </cols>
  <sheetData>
    <row r="1" spans="1:6" ht="42.75" customHeight="1">
      <c r="A1" s="79" t="s">
        <v>5</v>
      </c>
      <c r="B1" s="79"/>
      <c r="C1" s="79"/>
      <c r="D1" s="79"/>
      <c r="E1" s="79"/>
      <c r="F1" s="79"/>
    </row>
    <row r="2" spans="1:6">
      <c r="A2" s="4"/>
      <c r="B2" s="4"/>
      <c r="C2" s="4"/>
      <c r="D2" s="4"/>
      <c r="E2" s="4"/>
      <c r="F2" s="4"/>
    </row>
    <row r="3" spans="1:6" ht="15" customHeight="1">
      <c r="A3" s="80" t="s">
        <v>6</v>
      </c>
      <c r="B3" s="80"/>
      <c r="C3" s="80"/>
      <c r="D3" s="80"/>
      <c r="E3" s="80"/>
      <c r="F3" s="80"/>
    </row>
    <row r="4" spans="1:6">
      <c r="A4" s="80"/>
      <c r="B4" s="80"/>
      <c r="C4" s="80"/>
      <c r="D4" s="80"/>
      <c r="E4" s="80"/>
      <c r="F4" s="80"/>
    </row>
    <row r="5" spans="1:6" ht="36.75" customHeight="1">
      <c r="A5" s="80"/>
      <c r="B5" s="80"/>
      <c r="C5" s="80"/>
      <c r="D5" s="80"/>
      <c r="E5" s="80"/>
      <c r="F5" s="80"/>
    </row>
    <row r="6" spans="1:6" ht="9.75" customHeight="1">
      <c r="A6" s="18"/>
      <c r="B6" s="18"/>
      <c r="C6" s="18"/>
      <c r="D6" s="18"/>
      <c r="E6" s="29"/>
      <c r="F6" s="18"/>
    </row>
    <row r="7" spans="1:6" ht="15.75" customHeight="1" thickBot="1">
      <c r="A7" s="57" t="s">
        <v>18</v>
      </c>
      <c r="B7" s="57"/>
      <c r="C7" s="57"/>
      <c r="D7" s="57"/>
      <c r="E7" s="57"/>
      <c r="F7" s="57"/>
    </row>
    <row r="8" spans="1:6" ht="30.75" thickBot="1">
      <c r="A8" s="9" t="s">
        <v>0</v>
      </c>
      <c r="B8" s="9" t="s">
        <v>1</v>
      </c>
      <c r="C8" s="9" t="s">
        <v>2</v>
      </c>
      <c r="D8" s="9" t="s">
        <v>3</v>
      </c>
      <c r="E8" s="9" t="s">
        <v>2</v>
      </c>
      <c r="F8" s="9" t="s">
        <v>4</v>
      </c>
    </row>
    <row r="9" spans="1:6">
      <c r="A9" s="63">
        <v>1</v>
      </c>
      <c r="B9" s="69" t="s">
        <v>15</v>
      </c>
      <c r="C9" s="59">
        <v>-4000</v>
      </c>
      <c r="D9" s="69" t="s">
        <v>16</v>
      </c>
      <c r="E9" s="59">
        <v>4000</v>
      </c>
      <c r="F9" s="67" t="s">
        <v>17</v>
      </c>
    </row>
    <row r="10" spans="1:6" ht="15.75" thickBot="1">
      <c r="A10" s="64"/>
      <c r="B10" s="70"/>
      <c r="C10" s="60"/>
      <c r="D10" s="70"/>
      <c r="E10" s="60"/>
      <c r="F10" s="68"/>
    </row>
    <row r="11" spans="1:6" ht="15.75" thickBot="1">
      <c r="A11" s="61" t="s">
        <v>7</v>
      </c>
      <c r="B11" s="62"/>
      <c r="C11" s="22">
        <f>SUM(C9:C10)</f>
        <v>-4000</v>
      </c>
      <c r="D11" s="5"/>
      <c r="E11" s="23">
        <f>E9+E10</f>
        <v>4000</v>
      </c>
      <c r="F11" s="5"/>
    </row>
    <row r="12" spans="1:6">
      <c r="A12" s="6"/>
      <c r="B12" s="6"/>
      <c r="C12" s="7"/>
      <c r="D12" s="8"/>
      <c r="E12" s="25"/>
      <c r="F12" s="8"/>
    </row>
    <row r="13" spans="1:6" ht="15.75" customHeight="1" thickBot="1">
      <c r="A13" s="57" t="s">
        <v>19</v>
      </c>
      <c r="B13" s="57"/>
      <c r="C13" s="57"/>
      <c r="D13" s="57"/>
      <c r="E13" s="57"/>
      <c r="F13" s="57"/>
    </row>
    <row r="14" spans="1:6" ht="30.75" thickBot="1">
      <c r="A14" s="9" t="s">
        <v>0</v>
      </c>
      <c r="B14" s="19" t="s">
        <v>1</v>
      </c>
      <c r="C14" s="19" t="s">
        <v>2</v>
      </c>
      <c r="D14" s="40" t="s">
        <v>3</v>
      </c>
      <c r="E14" s="36" t="s">
        <v>2</v>
      </c>
      <c r="F14" s="43" t="s">
        <v>4</v>
      </c>
    </row>
    <row r="15" spans="1:6" ht="32.25" thickBot="1">
      <c r="A15" s="63">
        <v>1</v>
      </c>
      <c r="B15" s="84" t="s">
        <v>20</v>
      </c>
      <c r="C15" s="87">
        <v>-268344.3</v>
      </c>
      <c r="D15" s="41" t="s">
        <v>9</v>
      </c>
      <c r="E15" s="13">
        <v>187644.3</v>
      </c>
      <c r="F15" s="44" t="s">
        <v>26</v>
      </c>
    </row>
    <row r="16" spans="1:6" ht="31.5" customHeight="1" thickBot="1">
      <c r="A16" s="90"/>
      <c r="B16" s="85"/>
      <c r="C16" s="88"/>
      <c r="D16" s="41" t="s">
        <v>27</v>
      </c>
      <c r="E16" s="13">
        <v>46500</v>
      </c>
      <c r="F16" s="44" t="s">
        <v>28</v>
      </c>
    </row>
    <row r="17" spans="1:9" ht="31.5" customHeight="1" thickBot="1">
      <c r="A17" s="90"/>
      <c r="B17" s="85"/>
      <c r="C17" s="88"/>
      <c r="D17" s="41" t="s">
        <v>21</v>
      </c>
      <c r="E17" s="13">
        <v>14200</v>
      </c>
      <c r="F17" s="44" t="s">
        <v>29</v>
      </c>
    </row>
    <row r="18" spans="1:9" ht="32.25" thickBot="1">
      <c r="A18" s="64"/>
      <c r="B18" s="86"/>
      <c r="C18" s="89"/>
      <c r="D18" s="41" t="s">
        <v>22</v>
      </c>
      <c r="E18" s="13">
        <v>20000</v>
      </c>
      <c r="F18" s="44" t="s">
        <v>30</v>
      </c>
    </row>
    <row r="19" spans="1:9" ht="15.75" thickBot="1">
      <c r="A19" s="61" t="s">
        <v>7</v>
      </c>
      <c r="B19" s="62"/>
      <c r="C19" s="22">
        <f>SUM(C15:C15)</f>
        <v>-268344.3</v>
      </c>
      <c r="D19" s="42"/>
      <c r="E19" s="22">
        <f>SUM(E15:E18)</f>
        <v>268344.3</v>
      </c>
      <c r="F19" s="45"/>
    </row>
    <row r="20" spans="1:9">
      <c r="A20" s="6"/>
      <c r="B20" s="6"/>
      <c r="C20" s="7"/>
      <c r="D20" s="8"/>
      <c r="E20" s="25"/>
      <c r="F20" s="8"/>
    </row>
    <row r="21" spans="1:9" ht="15.75" customHeight="1" thickBot="1">
      <c r="A21" s="91" t="s">
        <v>25</v>
      </c>
      <c r="B21" s="91"/>
      <c r="C21" s="91"/>
      <c r="D21" s="91"/>
      <c r="E21" s="91"/>
      <c r="F21" s="91"/>
    </row>
    <row r="22" spans="1:9" ht="30.75" thickBot="1">
      <c r="A22" s="14" t="s">
        <v>0</v>
      </c>
      <c r="B22" s="12" t="s">
        <v>10</v>
      </c>
      <c r="C22" s="12" t="s">
        <v>2</v>
      </c>
      <c r="D22" s="12" t="s">
        <v>3</v>
      </c>
      <c r="E22" s="2" t="s">
        <v>2</v>
      </c>
      <c r="F22" s="12" t="s">
        <v>4</v>
      </c>
    </row>
    <row r="23" spans="1:9">
      <c r="A23" s="63">
        <v>1</v>
      </c>
      <c r="B23" s="65" t="s">
        <v>8</v>
      </c>
      <c r="C23" s="71">
        <v>50000</v>
      </c>
      <c r="D23" s="92" t="s">
        <v>23</v>
      </c>
      <c r="E23" s="94">
        <v>50000</v>
      </c>
      <c r="F23" s="67" t="s">
        <v>24</v>
      </c>
      <c r="I23" s="3"/>
    </row>
    <row r="24" spans="1:9" ht="15.75" thickBot="1">
      <c r="A24" s="64"/>
      <c r="B24" s="66"/>
      <c r="C24" s="72"/>
      <c r="D24" s="93"/>
      <c r="E24" s="72"/>
      <c r="F24" s="68"/>
      <c r="I24" s="3"/>
    </row>
    <row r="25" spans="1:9" ht="16.5" thickBot="1">
      <c r="A25" s="5"/>
      <c r="B25" s="17"/>
      <c r="C25" s="16">
        <f>SUM(C23:C24)</f>
        <v>50000</v>
      </c>
      <c r="D25" s="17"/>
      <c r="E25" s="16">
        <f>SUM(E23:E24)</f>
        <v>50000</v>
      </c>
      <c r="F25" s="17"/>
      <c r="I25" s="3"/>
    </row>
    <row r="26" spans="1:9" ht="15.75">
      <c r="A26" s="8"/>
      <c r="B26" s="20"/>
      <c r="C26" s="21"/>
      <c r="D26" s="20"/>
      <c r="E26" s="21"/>
      <c r="F26" s="20"/>
      <c r="I26" s="3"/>
    </row>
    <row r="27" spans="1:9" ht="15.75" customHeight="1" thickBot="1">
      <c r="A27" s="57" t="s">
        <v>51</v>
      </c>
      <c r="B27" s="57"/>
      <c r="C27" s="57"/>
      <c r="D27" s="57"/>
      <c r="E27" s="57"/>
      <c r="F27" s="57"/>
    </row>
    <row r="28" spans="1:9" ht="30.75" thickBot="1">
      <c r="A28" s="9" t="s">
        <v>0</v>
      </c>
      <c r="B28" s="9" t="s">
        <v>1</v>
      </c>
      <c r="C28" s="9" t="s">
        <v>2</v>
      </c>
      <c r="D28" s="9" t="s">
        <v>3</v>
      </c>
      <c r="E28" s="9" t="s">
        <v>2</v>
      </c>
      <c r="F28" s="9" t="s">
        <v>4</v>
      </c>
    </row>
    <row r="29" spans="1:9">
      <c r="A29" s="63">
        <v>1</v>
      </c>
      <c r="B29" s="77" t="s">
        <v>15</v>
      </c>
      <c r="C29" s="59">
        <v>-12000</v>
      </c>
      <c r="D29" s="69" t="s">
        <v>31</v>
      </c>
      <c r="E29" s="59">
        <v>12000</v>
      </c>
      <c r="F29" s="67" t="s">
        <v>32</v>
      </c>
    </row>
    <row r="30" spans="1:9" ht="15.75" thickBot="1">
      <c r="A30" s="64"/>
      <c r="B30" s="78"/>
      <c r="C30" s="60"/>
      <c r="D30" s="70"/>
      <c r="E30" s="60"/>
      <c r="F30" s="68"/>
    </row>
    <row r="31" spans="1:9" ht="15.75" thickBot="1">
      <c r="A31" s="61" t="s">
        <v>7</v>
      </c>
      <c r="B31" s="62"/>
      <c r="C31" s="22">
        <f>SUM(C29:C30)</f>
        <v>-12000</v>
      </c>
      <c r="D31" s="5"/>
      <c r="E31" s="23">
        <f>E29+E30</f>
        <v>12000</v>
      </c>
      <c r="F31" s="5"/>
    </row>
    <row r="32" spans="1:9">
      <c r="A32" s="6"/>
      <c r="B32" s="6"/>
      <c r="C32" s="25"/>
      <c r="D32" s="8"/>
      <c r="E32" s="25"/>
      <c r="F32" s="8"/>
    </row>
    <row r="33" spans="1:6" ht="15.75" customHeight="1" thickBot="1">
      <c r="A33" s="57" t="s">
        <v>54</v>
      </c>
      <c r="B33" s="57"/>
      <c r="C33" s="57"/>
      <c r="D33" s="57"/>
      <c r="E33" s="57"/>
      <c r="F33" s="57"/>
    </row>
    <row r="34" spans="1:6" ht="30.75" thickBot="1">
      <c r="A34" s="9" t="s">
        <v>0</v>
      </c>
      <c r="B34" s="9" t="s">
        <v>1</v>
      </c>
      <c r="C34" s="9" t="s">
        <v>2</v>
      </c>
      <c r="D34" s="9" t="s">
        <v>3</v>
      </c>
      <c r="E34" s="9" t="s">
        <v>2</v>
      </c>
      <c r="F34" s="9" t="s">
        <v>4</v>
      </c>
    </row>
    <row r="35" spans="1:6" ht="32.25" thickBot="1">
      <c r="A35" s="63">
        <v>1</v>
      </c>
      <c r="B35" s="65" t="s">
        <v>58</v>
      </c>
      <c r="C35" s="59">
        <v>1601.46</v>
      </c>
      <c r="D35" s="46" t="s">
        <v>33</v>
      </c>
      <c r="E35" s="13">
        <v>1230</v>
      </c>
      <c r="F35" s="67" t="s">
        <v>59</v>
      </c>
    </row>
    <row r="36" spans="1:6" ht="32.25" thickBot="1">
      <c r="A36" s="64"/>
      <c r="B36" s="66"/>
      <c r="C36" s="60"/>
      <c r="D36" s="46" t="s">
        <v>34</v>
      </c>
      <c r="E36" s="37">
        <v>371.46</v>
      </c>
      <c r="F36" s="68"/>
    </row>
    <row r="37" spans="1:6" ht="15.75" thickBot="1">
      <c r="A37" s="61" t="s">
        <v>7</v>
      </c>
      <c r="B37" s="62"/>
      <c r="C37" s="22">
        <f>SUM(C35:C36)</f>
        <v>1601.46</v>
      </c>
      <c r="D37" s="5"/>
      <c r="E37" s="23">
        <f>E35+E36</f>
        <v>1601.46</v>
      </c>
      <c r="F37" s="5"/>
    </row>
    <row r="38" spans="1:6" ht="15.75" thickBot="1">
      <c r="A38" s="26"/>
      <c r="B38" s="26"/>
      <c r="C38" s="27"/>
      <c r="D38" s="28"/>
      <c r="E38" s="27"/>
      <c r="F38" s="28"/>
    </row>
    <row r="39" spans="1:6" ht="15.75" customHeight="1" thickBot="1">
      <c r="A39" s="57" t="s">
        <v>52</v>
      </c>
      <c r="B39" s="57"/>
      <c r="C39" s="57"/>
      <c r="D39" s="57"/>
      <c r="E39" s="57"/>
      <c r="F39" s="57"/>
    </row>
    <row r="40" spans="1:6" ht="30.75" thickBot="1">
      <c r="A40" s="9" t="s">
        <v>0</v>
      </c>
      <c r="B40" s="9" t="s">
        <v>1</v>
      </c>
      <c r="C40" s="9" t="s">
        <v>2</v>
      </c>
      <c r="D40" s="9" t="s">
        <v>3</v>
      </c>
      <c r="E40" s="9" t="s">
        <v>2</v>
      </c>
      <c r="F40" s="9" t="s">
        <v>4</v>
      </c>
    </row>
    <row r="41" spans="1:6" ht="20.25" customHeight="1">
      <c r="A41" s="63">
        <v>1</v>
      </c>
      <c r="B41" s="65" t="s">
        <v>8</v>
      </c>
      <c r="C41" s="59">
        <v>-1376.06</v>
      </c>
      <c r="D41" s="75" t="s">
        <v>12</v>
      </c>
      <c r="E41" s="59">
        <v>-1376.06</v>
      </c>
      <c r="F41" s="67" t="s">
        <v>13</v>
      </c>
    </row>
    <row r="42" spans="1:6" ht="25.5" customHeight="1" thickBot="1">
      <c r="A42" s="64"/>
      <c r="B42" s="66"/>
      <c r="C42" s="60"/>
      <c r="D42" s="76"/>
      <c r="E42" s="60"/>
      <c r="F42" s="68"/>
    </row>
    <row r="43" spans="1:6" ht="15.75" thickBot="1">
      <c r="A43" s="61" t="s">
        <v>7</v>
      </c>
      <c r="B43" s="62"/>
      <c r="C43" s="22">
        <f>SUM(C41:C42)</f>
        <v>-1376.06</v>
      </c>
      <c r="D43" s="5"/>
      <c r="E43" s="23">
        <f>E41+E42</f>
        <v>-1376.06</v>
      </c>
      <c r="F43" s="5"/>
    </row>
    <row r="44" spans="1:6">
      <c r="A44" s="18"/>
      <c r="B44" s="18"/>
      <c r="C44" s="18"/>
      <c r="D44" s="18"/>
      <c r="E44" s="29"/>
      <c r="F44" s="18"/>
    </row>
    <row r="45" spans="1:6" ht="15.75" customHeight="1" thickBot="1">
      <c r="A45" s="57" t="s">
        <v>53</v>
      </c>
      <c r="B45" s="57"/>
      <c r="C45" s="57"/>
      <c r="D45" s="57"/>
      <c r="E45" s="57"/>
      <c r="F45" s="57"/>
    </row>
    <row r="46" spans="1:6" ht="30.75" thickBot="1">
      <c r="A46" s="9" t="s">
        <v>0</v>
      </c>
      <c r="B46" s="9" t="s">
        <v>1</v>
      </c>
      <c r="C46" s="9" t="s">
        <v>2</v>
      </c>
      <c r="D46" s="9" t="s">
        <v>3</v>
      </c>
      <c r="E46" s="9" t="s">
        <v>2</v>
      </c>
      <c r="F46" s="9" t="s">
        <v>4</v>
      </c>
    </row>
    <row r="47" spans="1:6">
      <c r="A47" s="63">
        <v>1</v>
      </c>
      <c r="B47" s="65" t="s">
        <v>8</v>
      </c>
      <c r="C47" s="59">
        <v>-1246676.1299999999</v>
      </c>
      <c r="D47" s="69" t="s">
        <v>35</v>
      </c>
      <c r="E47" s="59">
        <v>-1246676.1299999999</v>
      </c>
      <c r="F47" s="67" t="s">
        <v>36</v>
      </c>
    </row>
    <row r="48" spans="1:6" ht="15.75" thickBot="1">
      <c r="A48" s="64"/>
      <c r="B48" s="66"/>
      <c r="C48" s="60"/>
      <c r="D48" s="70"/>
      <c r="E48" s="60"/>
      <c r="F48" s="68"/>
    </row>
    <row r="49" spans="1:9" ht="15.75" thickBot="1">
      <c r="A49" s="61" t="s">
        <v>7</v>
      </c>
      <c r="B49" s="62"/>
      <c r="C49" s="22">
        <f>SUM(C47:C48)</f>
        <v>-1246676.1299999999</v>
      </c>
      <c r="D49" s="5"/>
      <c r="E49" s="23">
        <f>E47+E48</f>
        <v>-1246676.1299999999</v>
      </c>
      <c r="F49" s="5"/>
    </row>
    <row r="50" spans="1:9">
      <c r="A50" s="18"/>
      <c r="B50" s="18"/>
      <c r="C50" s="18"/>
      <c r="D50" s="18"/>
      <c r="E50" s="29"/>
      <c r="F50" s="18"/>
    </row>
    <row r="51" spans="1:9" ht="15.75" customHeight="1" thickBot="1">
      <c r="A51" s="57" t="s">
        <v>38</v>
      </c>
      <c r="B51" s="57"/>
      <c r="C51" s="57"/>
      <c r="D51" s="57"/>
      <c r="E51" s="57"/>
      <c r="F51" s="57"/>
    </row>
    <row r="52" spans="1:9" ht="30.75" thickBot="1">
      <c r="A52" s="9" t="s">
        <v>0</v>
      </c>
      <c r="B52" s="9" t="s">
        <v>1</v>
      </c>
      <c r="C52" s="9" t="s">
        <v>2</v>
      </c>
      <c r="D52" s="9" t="s">
        <v>3</v>
      </c>
      <c r="E52" s="9" t="s">
        <v>2</v>
      </c>
      <c r="F52" s="9" t="s">
        <v>4</v>
      </c>
    </row>
    <row r="53" spans="1:9" ht="24.75" customHeight="1">
      <c r="A53" s="63">
        <v>1</v>
      </c>
      <c r="B53" s="65" t="s">
        <v>14</v>
      </c>
      <c r="C53" s="59">
        <v>99990</v>
      </c>
      <c r="D53" s="69" t="s">
        <v>39</v>
      </c>
      <c r="E53" s="59">
        <v>99990</v>
      </c>
      <c r="F53" s="67" t="s">
        <v>37</v>
      </c>
    </row>
    <row r="54" spans="1:9" ht="15.75" thickBot="1">
      <c r="A54" s="64"/>
      <c r="B54" s="66"/>
      <c r="C54" s="60"/>
      <c r="D54" s="70"/>
      <c r="E54" s="60"/>
      <c r="F54" s="68"/>
    </row>
    <row r="55" spans="1:9" ht="15.75" thickBot="1">
      <c r="A55" s="61" t="s">
        <v>7</v>
      </c>
      <c r="B55" s="62"/>
      <c r="C55" s="22">
        <f>SUM(C53:C54)</f>
        <v>99990</v>
      </c>
      <c r="D55" s="5"/>
      <c r="E55" s="23">
        <f>E53+E54</f>
        <v>99990</v>
      </c>
      <c r="F55" s="5"/>
    </row>
    <row r="56" spans="1:9">
      <c r="A56" s="18"/>
      <c r="B56" s="18"/>
      <c r="C56" s="18"/>
      <c r="D56" s="18"/>
      <c r="E56" s="29"/>
      <c r="F56" s="18"/>
    </row>
    <row r="57" spans="1:9" ht="15" customHeight="1" thickBot="1">
      <c r="A57" s="57" t="s">
        <v>47</v>
      </c>
      <c r="B57" s="57"/>
      <c r="C57" s="57"/>
      <c r="D57" s="57"/>
      <c r="E57" s="57"/>
      <c r="F57" s="57"/>
    </row>
    <row r="58" spans="1:9" ht="30.75" thickBot="1">
      <c r="A58" s="14" t="s">
        <v>0</v>
      </c>
      <c r="B58" s="12" t="s">
        <v>10</v>
      </c>
      <c r="C58" s="12" t="s">
        <v>2</v>
      </c>
      <c r="D58" s="12" t="s">
        <v>3</v>
      </c>
      <c r="E58" s="2" t="s">
        <v>2</v>
      </c>
      <c r="F58" s="12" t="s">
        <v>4</v>
      </c>
    </row>
    <row r="59" spans="1:9" ht="32.25" thickBot="1">
      <c r="A59" s="63">
        <v>1</v>
      </c>
      <c r="B59" s="69" t="s">
        <v>11</v>
      </c>
      <c r="C59" s="71">
        <v>-7964.88</v>
      </c>
      <c r="D59" s="24" t="s">
        <v>40</v>
      </c>
      <c r="E59" s="38">
        <v>6000</v>
      </c>
      <c r="F59" s="34" t="s">
        <v>44</v>
      </c>
      <c r="I59" s="3"/>
    </row>
    <row r="60" spans="1:9" ht="32.25" thickBot="1">
      <c r="A60" s="64"/>
      <c r="B60" s="70"/>
      <c r="C60" s="72"/>
      <c r="D60" s="24" t="s">
        <v>41</v>
      </c>
      <c r="E60" s="10">
        <v>279.99</v>
      </c>
      <c r="F60" s="15" t="s">
        <v>45</v>
      </c>
      <c r="I60" s="3"/>
    </row>
    <row r="61" spans="1:9" ht="32.25" thickBot="1">
      <c r="A61" s="63">
        <v>2</v>
      </c>
      <c r="B61" s="69" t="s">
        <v>9</v>
      </c>
      <c r="C61" s="71">
        <v>-30061.22</v>
      </c>
      <c r="D61" s="24" t="s">
        <v>42</v>
      </c>
      <c r="E61" s="10">
        <v>81.2</v>
      </c>
      <c r="F61" s="11" t="s">
        <v>60</v>
      </c>
      <c r="I61" s="3"/>
    </row>
    <row r="62" spans="1:9" ht="32.25" thickBot="1">
      <c r="A62" s="64"/>
      <c r="B62" s="70"/>
      <c r="C62" s="72"/>
      <c r="D62" s="31" t="s">
        <v>43</v>
      </c>
      <c r="E62" s="10">
        <v>31664.91</v>
      </c>
      <c r="F62" s="15" t="s">
        <v>46</v>
      </c>
      <c r="I62" s="3"/>
    </row>
    <row r="63" spans="1:9" ht="16.5" thickBot="1">
      <c r="A63" s="5"/>
      <c r="B63" s="17"/>
      <c r="C63" s="16">
        <f>SUM(C59:C62)</f>
        <v>-38026.1</v>
      </c>
      <c r="D63" s="17"/>
      <c r="E63" s="16">
        <f>SUM(E59:E62)</f>
        <v>38026.1</v>
      </c>
      <c r="F63" s="17"/>
      <c r="I63" s="3"/>
    </row>
    <row r="64" spans="1:9" ht="15.75">
      <c r="A64" s="8"/>
      <c r="B64" s="20"/>
      <c r="C64" s="21"/>
      <c r="D64" s="20"/>
      <c r="E64" s="21"/>
      <c r="F64" s="20"/>
      <c r="I64" s="3"/>
    </row>
    <row r="65" spans="1:9" ht="15" customHeight="1" thickBot="1">
      <c r="A65" s="57" t="s">
        <v>55</v>
      </c>
      <c r="B65" s="57"/>
      <c r="C65" s="57"/>
      <c r="D65" s="57"/>
      <c r="E65" s="57"/>
      <c r="F65" s="57"/>
    </row>
    <row r="66" spans="1:9" ht="30.75" thickBot="1">
      <c r="A66" s="14" t="s">
        <v>0</v>
      </c>
      <c r="B66" s="12" t="s">
        <v>10</v>
      </c>
      <c r="C66" s="12" t="s">
        <v>2</v>
      </c>
      <c r="D66" s="12" t="s">
        <v>3</v>
      </c>
      <c r="E66" s="12" t="s">
        <v>2</v>
      </c>
      <c r="F66" s="12" t="s">
        <v>4</v>
      </c>
    </row>
    <row r="67" spans="1:9" ht="48" thickBot="1">
      <c r="A67" s="15">
        <v>1</v>
      </c>
      <c r="B67" s="46" t="s">
        <v>8</v>
      </c>
      <c r="C67" s="10">
        <v>-138519.57</v>
      </c>
      <c r="D67" s="24" t="s">
        <v>48</v>
      </c>
      <c r="E67" s="10">
        <v>-138519.57</v>
      </c>
      <c r="F67" s="15" t="s">
        <v>57</v>
      </c>
      <c r="I67" s="3"/>
    </row>
    <row r="68" spans="1:9" ht="16.5" thickBot="1">
      <c r="A68" s="5"/>
      <c r="B68" s="17"/>
      <c r="C68" s="16">
        <f>SUM(C67:C67)</f>
        <v>-138519.57</v>
      </c>
      <c r="D68" s="17"/>
      <c r="E68" s="16">
        <f>SUM(E67:E67)</f>
        <v>-138519.57</v>
      </c>
      <c r="F68" s="17"/>
      <c r="I68" s="3"/>
    </row>
    <row r="69" spans="1:9">
      <c r="A69" s="1"/>
      <c r="B69" s="1"/>
      <c r="C69" s="1"/>
      <c r="D69" s="1"/>
      <c r="E69" s="32"/>
      <c r="F69" s="1"/>
    </row>
    <row r="70" spans="1:9" ht="15" customHeight="1" thickBot="1">
      <c r="A70" s="57" t="s">
        <v>56</v>
      </c>
      <c r="B70" s="57"/>
      <c r="C70" s="57"/>
      <c r="D70" s="57"/>
      <c r="E70" s="57"/>
      <c r="F70" s="57"/>
    </row>
    <row r="71" spans="1:9" ht="30.75" thickBot="1">
      <c r="A71" s="14" t="s">
        <v>0</v>
      </c>
      <c r="B71" s="12" t="s">
        <v>10</v>
      </c>
      <c r="C71" s="12" t="s">
        <v>2</v>
      </c>
      <c r="D71" s="12" t="s">
        <v>3</v>
      </c>
      <c r="E71" s="35" t="s">
        <v>2</v>
      </c>
      <c r="F71" s="9" t="s">
        <v>4</v>
      </c>
    </row>
    <row r="72" spans="1:9" ht="32.25" thickBot="1">
      <c r="A72" s="34">
        <v>1</v>
      </c>
      <c r="B72" s="24" t="s">
        <v>15</v>
      </c>
      <c r="C72" s="48">
        <v>-2945</v>
      </c>
      <c r="D72" s="31" t="s">
        <v>49</v>
      </c>
      <c r="E72" s="10">
        <v>2945</v>
      </c>
      <c r="F72" s="30" t="s">
        <v>50</v>
      </c>
      <c r="I72" s="3"/>
    </row>
    <row r="73" spans="1:9" ht="16.5" thickBot="1">
      <c r="A73" s="5"/>
      <c r="B73" s="17"/>
      <c r="C73" s="16">
        <f>SUM(C72:C72)</f>
        <v>-2945</v>
      </c>
      <c r="D73" s="17"/>
      <c r="E73" s="16">
        <f>SUM(E72:E72)</f>
        <v>2945</v>
      </c>
      <c r="F73" s="17"/>
      <c r="I73" s="3"/>
    </row>
    <row r="74" spans="1:9" ht="15.75">
      <c r="A74" s="8"/>
      <c r="B74" s="20"/>
      <c r="C74" s="21"/>
      <c r="D74" s="20"/>
      <c r="E74" s="21"/>
      <c r="F74" s="20"/>
      <c r="I74" s="3"/>
    </row>
    <row r="75" spans="1:9" ht="15" customHeight="1" thickBot="1">
      <c r="A75" s="57" t="s">
        <v>107</v>
      </c>
      <c r="B75" s="57"/>
      <c r="C75" s="57"/>
      <c r="D75" s="57"/>
      <c r="E75" s="57"/>
      <c r="F75" s="57"/>
    </row>
    <row r="76" spans="1:9" ht="30.75" thickBot="1">
      <c r="A76" s="14" t="s">
        <v>0</v>
      </c>
      <c r="B76" s="12" t="s">
        <v>10</v>
      </c>
      <c r="C76" s="12" t="s">
        <v>2</v>
      </c>
      <c r="D76" s="12" t="s">
        <v>3</v>
      </c>
      <c r="E76" s="35" t="s">
        <v>2</v>
      </c>
      <c r="F76" s="9" t="s">
        <v>4</v>
      </c>
    </row>
    <row r="77" spans="1:9" ht="32.25" thickBot="1">
      <c r="A77" s="34">
        <v>1</v>
      </c>
      <c r="B77" s="24" t="s">
        <v>15</v>
      </c>
      <c r="C77" s="55">
        <v>-13800</v>
      </c>
      <c r="D77" s="31" t="s">
        <v>105</v>
      </c>
      <c r="E77" s="10">
        <v>13800</v>
      </c>
      <c r="F77" s="30" t="s">
        <v>106</v>
      </c>
      <c r="I77" s="3"/>
    </row>
    <row r="78" spans="1:9" ht="16.5" thickBot="1">
      <c r="A78" s="5"/>
      <c r="B78" s="17"/>
      <c r="C78" s="16">
        <f>SUM(C77:C77)</f>
        <v>-13800</v>
      </c>
      <c r="D78" s="17"/>
      <c r="E78" s="16">
        <f>SUM(E77:E77)</f>
        <v>13800</v>
      </c>
      <c r="F78" s="17"/>
      <c r="I78" s="3"/>
    </row>
    <row r="79" spans="1:9" ht="15.75">
      <c r="A79" s="8"/>
      <c r="B79" s="20"/>
      <c r="C79" s="21"/>
      <c r="D79" s="20"/>
      <c r="E79" s="21"/>
      <c r="F79" s="20"/>
      <c r="I79" s="3"/>
    </row>
    <row r="80" spans="1:9">
      <c r="A80" s="1"/>
      <c r="B80" s="1"/>
      <c r="C80" s="1"/>
      <c r="D80" s="1"/>
      <c r="E80" s="32"/>
      <c r="F80" s="1"/>
    </row>
    <row r="81" spans="1:9" ht="15" customHeight="1" thickBot="1">
      <c r="A81" s="58" t="s">
        <v>108</v>
      </c>
      <c r="B81" s="58"/>
      <c r="C81" s="58"/>
      <c r="D81" s="58"/>
      <c r="E81" s="58"/>
      <c r="F81" s="58"/>
    </row>
    <row r="82" spans="1:9" ht="30.75" thickBot="1">
      <c r="A82" s="14" t="s">
        <v>0</v>
      </c>
      <c r="B82" s="12" t="s">
        <v>10</v>
      </c>
      <c r="C82" s="12" t="s">
        <v>2</v>
      </c>
      <c r="D82" s="12" t="s">
        <v>3</v>
      </c>
      <c r="E82" s="35" t="s">
        <v>2</v>
      </c>
      <c r="F82" s="9" t="s">
        <v>4</v>
      </c>
    </row>
    <row r="83" spans="1:9" ht="32.25" customHeight="1" thickBot="1">
      <c r="A83" s="39">
        <v>1</v>
      </c>
      <c r="B83" s="24" t="s">
        <v>61</v>
      </c>
      <c r="C83" s="48">
        <v>-100000</v>
      </c>
      <c r="D83" s="81" t="s">
        <v>74</v>
      </c>
      <c r="E83" s="59">
        <v>146930.32</v>
      </c>
      <c r="F83" s="67" t="s">
        <v>77</v>
      </c>
      <c r="I83" s="3"/>
    </row>
    <row r="84" spans="1:9" ht="32.25" thickBot="1">
      <c r="A84" s="39">
        <v>2</v>
      </c>
      <c r="B84" s="24" t="s">
        <v>62</v>
      </c>
      <c r="C84" s="48">
        <v>-24949.64</v>
      </c>
      <c r="D84" s="82"/>
      <c r="E84" s="95"/>
      <c r="F84" s="96"/>
      <c r="I84" s="3"/>
    </row>
    <row r="85" spans="1:9" ht="16.5" thickBot="1">
      <c r="A85" s="39">
        <v>3</v>
      </c>
      <c r="B85" s="24" t="s">
        <v>63</v>
      </c>
      <c r="C85" s="48">
        <v>-3000</v>
      </c>
      <c r="D85" s="82"/>
      <c r="E85" s="95"/>
      <c r="F85" s="96"/>
      <c r="I85" s="3"/>
    </row>
    <row r="86" spans="1:9" ht="32.25" thickBot="1">
      <c r="A86" s="39">
        <v>4</v>
      </c>
      <c r="B86" s="24" t="s">
        <v>64</v>
      </c>
      <c r="C86" s="48">
        <v>-32533.88</v>
      </c>
      <c r="D86" s="83"/>
      <c r="E86" s="60"/>
      <c r="F86" s="68"/>
      <c r="I86" s="3"/>
    </row>
    <row r="87" spans="1:9" ht="32.25" thickBot="1">
      <c r="A87" s="39">
        <v>5</v>
      </c>
      <c r="B87" s="24" t="s">
        <v>65</v>
      </c>
      <c r="C87" s="48">
        <v>-15102</v>
      </c>
      <c r="D87" s="31" t="s">
        <v>75</v>
      </c>
      <c r="E87" s="10">
        <v>25665.84</v>
      </c>
      <c r="F87" s="30" t="s">
        <v>87</v>
      </c>
      <c r="I87" s="3"/>
    </row>
    <row r="88" spans="1:9" ht="32.25" thickBot="1">
      <c r="A88" s="39">
        <v>6</v>
      </c>
      <c r="B88" s="24" t="s">
        <v>66</v>
      </c>
      <c r="C88" s="48">
        <v>-21543.97</v>
      </c>
      <c r="D88" s="81" t="s">
        <v>76</v>
      </c>
      <c r="E88" s="59">
        <v>663678.59</v>
      </c>
      <c r="F88" s="67" t="s">
        <v>77</v>
      </c>
      <c r="I88" s="3"/>
    </row>
    <row r="89" spans="1:9" ht="32.25" thickBot="1">
      <c r="A89" s="39">
        <v>7</v>
      </c>
      <c r="B89" s="24" t="s">
        <v>67</v>
      </c>
      <c r="C89" s="48">
        <v>-37700</v>
      </c>
      <c r="D89" s="82"/>
      <c r="E89" s="95"/>
      <c r="F89" s="96"/>
      <c r="I89" s="3"/>
    </row>
    <row r="90" spans="1:9" ht="16.5" thickBot="1">
      <c r="A90" s="39">
        <v>8</v>
      </c>
      <c r="B90" s="24" t="s">
        <v>31</v>
      </c>
      <c r="C90" s="48">
        <v>-9817.11</v>
      </c>
      <c r="D90" s="82"/>
      <c r="E90" s="95"/>
      <c r="F90" s="96"/>
      <c r="I90" s="3"/>
    </row>
    <row r="91" spans="1:9" ht="16.5" thickBot="1">
      <c r="A91" s="39">
        <v>9</v>
      </c>
      <c r="B91" s="24" t="s">
        <v>68</v>
      </c>
      <c r="C91" s="48">
        <v>-115461.05</v>
      </c>
      <c r="D91" s="82"/>
      <c r="E91" s="95"/>
      <c r="F91" s="96"/>
      <c r="I91" s="3"/>
    </row>
    <row r="92" spans="1:9" ht="32.25" thickBot="1">
      <c r="A92" s="39">
        <v>10</v>
      </c>
      <c r="B92" s="24" t="s">
        <v>69</v>
      </c>
      <c r="C92" s="48">
        <v>-80594.64</v>
      </c>
      <c r="D92" s="82"/>
      <c r="E92" s="95"/>
      <c r="F92" s="96"/>
      <c r="I92" s="3"/>
    </row>
    <row r="93" spans="1:9" ht="32.25" thickBot="1">
      <c r="A93" s="39">
        <v>11</v>
      </c>
      <c r="B93" s="24" t="s">
        <v>70</v>
      </c>
      <c r="C93" s="48">
        <v>-51343</v>
      </c>
      <c r="D93" s="82"/>
      <c r="E93" s="95"/>
      <c r="F93" s="96"/>
      <c r="I93" s="3"/>
    </row>
    <row r="94" spans="1:9" ht="32.25" thickBot="1">
      <c r="A94" s="39">
        <v>12</v>
      </c>
      <c r="B94" s="24" t="s">
        <v>71</v>
      </c>
      <c r="C94" s="48">
        <v>-2118.56</v>
      </c>
      <c r="D94" s="83"/>
      <c r="E94" s="60"/>
      <c r="F94" s="68"/>
      <c r="I94" s="3"/>
    </row>
    <row r="95" spans="1:9" ht="32.25" thickBot="1">
      <c r="A95" s="50">
        <v>13</v>
      </c>
      <c r="B95" s="51" t="s">
        <v>73</v>
      </c>
      <c r="C95" s="54">
        <v>-322860</v>
      </c>
      <c r="D95" s="73" t="s">
        <v>103</v>
      </c>
      <c r="E95" s="74"/>
      <c r="F95" s="74"/>
      <c r="I95" s="3"/>
    </row>
    <row r="96" spans="1:9" ht="32.25" thickBot="1">
      <c r="A96" s="39">
        <v>14</v>
      </c>
      <c r="B96" s="24" t="s">
        <v>20</v>
      </c>
      <c r="C96" s="48">
        <v>-389145.91</v>
      </c>
      <c r="D96" s="31" t="s">
        <v>78</v>
      </c>
      <c r="E96" s="10">
        <v>334408.18</v>
      </c>
      <c r="F96" s="15" t="s">
        <v>87</v>
      </c>
      <c r="I96" s="3"/>
    </row>
    <row r="97" spans="1:9" ht="32.25" thickBot="1">
      <c r="A97" s="39">
        <v>15</v>
      </c>
      <c r="B97" s="24" t="s">
        <v>96</v>
      </c>
      <c r="C97" s="48">
        <v>-207691.8</v>
      </c>
      <c r="D97" s="24" t="s">
        <v>79</v>
      </c>
      <c r="E97" s="10">
        <v>100114.3</v>
      </c>
      <c r="F97" s="30" t="s">
        <v>82</v>
      </c>
      <c r="I97" s="3"/>
    </row>
    <row r="98" spans="1:9" ht="32.25" thickBot="1">
      <c r="A98" s="39">
        <v>16</v>
      </c>
      <c r="B98" s="24" t="s">
        <v>11</v>
      </c>
      <c r="C98" s="48">
        <v>-2125.65</v>
      </c>
      <c r="D98" s="24" t="s">
        <v>80</v>
      </c>
      <c r="E98" s="10">
        <v>30234.52</v>
      </c>
      <c r="F98" s="30" t="s">
        <v>81</v>
      </c>
      <c r="I98" s="3"/>
    </row>
    <row r="99" spans="1:9" ht="32.25" thickBot="1">
      <c r="A99" s="39">
        <v>17</v>
      </c>
      <c r="B99" s="24" t="s">
        <v>9</v>
      </c>
      <c r="C99" s="48">
        <v>-0.02</v>
      </c>
      <c r="D99" s="24" t="s">
        <v>83</v>
      </c>
      <c r="E99" s="10">
        <v>115548.92</v>
      </c>
      <c r="F99" s="30" t="s">
        <v>84</v>
      </c>
      <c r="I99" s="3"/>
    </row>
    <row r="100" spans="1:9" ht="32.25" thickBot="1">
      <c r="A100" s="39">
        <v>18</v>
      </c>
      <c r="B100" s="24" t="s">
        <v>72</v>
      </c>
      <c r="C100" s="48">
        <v>-2866.95</v>
      </c>
      <c r="D100" s="24" t="s">
        <v>85</v>
      </c>
      <c r="E100" s="10">
        <v>2273.5100000000002</v>
      </c>
      <c r="F100" s="30" t="s">
        <v>86</v>
      </c>
      <c r="I100" s="3"/>
    </row>
    <row r="101" spans="1:9" ht="32.25" thickBot="1">
      <c r="A101" s="53"/>
      <c r="B101" s="24" t="s">
        <v>104</v>
      </c>
      <c r="C101" s="52">
        <v>-108296.83</v>
      </c>
      <c r="D101" s="24"/>
      <c r="E101" s="10"/>
      <c r="F101" s="30"/>
      <c r="I101" s="3"/>
    </row>
    <row r="102" spans="1:9" ht="16.5" thickBot="1">
      <c r="A102" s="49"/>
      <c r="B102" s="17"/>
      <c r="C102" s="16">
        <f>SUM(C83:C101)</f>
        <v>-1527151.01</v>
      </c>
      <c r="D102" s="17"/>
      <c r="E102" s="16">
        <f>SUM(E83:E100)</f>
        <v>1418854.18</v>
      </c>
      <c r="F102" s="17"/>
      <c r="I102" s="3"/>
    </row>
    <row r="103" spans="1:9">
      <c r="A103" s="1"/>
      <c r="B103" s="1"/>
      <c r="C103" s="1"/>
      <c r="D103" s="1"/>
      <c r="E103" s="32"/>
      <c r="F103" s="1"/>
    </row>
    <row r="104" spans="1:9" ht="15" customHeight="1" thickBot="1">
      <c r="A104" s="58" t="s">
        <v>109</v>
      </c>
      <c r="B104" s="58"/>
      <c r="C104" s="58"/>
      <c r="D104" s="58"/>
      <c r="E104" s="58"/>
      <c r="F104" s="58"/>
    </row>
    <row r="105" spans="1:9" ht="30.75" thickBot="1">
      <c r="A105" s="14" t="s">
        <v>0</v>
      </c>
      <c r="B105" s="12" t="s">
        <v>10</v>
      </c>
      <c r="C105" s="12" t="s">
        <v>2</v>
      </c>
      <c r="D105" s="12" t="s">
        <v>3</v>
      </c>
      <c r="E105" s="35" t="s">
        <v>2</v>
      </c>
      <c r="F105" s="9" t="s">
        <v>4</v>
      </c>
    </row>
    <row r="106" spans="1:9" ht="126.75" thickBot="1">
      <c r="A106" s="39">
        <v>1</v>
      </c>
      <c r="B106" s="24" t="s">
        <v>91</v>
      </c>
      <c r="C106" s="48">
        <v>-254250.17</v>
      </c>
      <c r="D106" s="46" t="s">
        <v>88</v>
      </c>
      <c r="E106" s="48">
        <v>100</v>
      </c>
      <c r="F106" s="30"/>
      <c r="I106" s="3"/>
    </row>
    <row r="107" spans="1:9" ht="166.5" customHeight="1" thickBot="1">
      <c r="A107" s="39">
        <v>2</v>
      </c>
      <c r="B107" s="24" t="s">
        <v>92</v>
      </c>
      <c r="C107" s="48">
        <v>-30000</v>
      </c>
      <c r="D107" s="24" t="s">
        <v>89</v>
      </c>
      <c r="E107" s="48">
        <v>354800</v>
      </c>
      <c r="F107" s="30"/>
      <c r="I107" s="3"/>
    </row>
    <row r="108" spans="1:9" ht="111" thickBot="1">
      <c r="A108" s="47">
        <v>3</v>
      </c>
      <c r="B108" s="24" t="s">
        <v>95</v>
      </c>
      <c r="C108" s="48">
        <v>-2300</v>
      </c>
      <c r="D108" s="24" t="s">
        <v>90</v>
      </c>
      <c r="E108" s="48">
        <v>-54900</v>
      </c>
      <c r="F108" s="30"/>
      <c r="I108" s="3"/>
    </row>
    <row r="109" spans="1:9" ht="79.5" thickBot="1">
      <c r="A109" s="47">
        <v>4</v>
      </c>
      <c r="B109" s="24" t="s">
        <v>97</v>
      </c>
      <c r="C109" s="48">
        <v>-34580.61</v>
      </c>
      <c r="D109" s="24" t="s">
        <v>93</v>
      </c>
      <c r="E109" s="48">
        <v>111.23</v>
      </c>
      <c r="F109" s="30"/>
      <c r="I109" s="3"/>
    </row>
    <row r="110" spans="1:9" ht="111" thickBot="1">
      <c r="A110" s="47">
        <v>5</v>
      </c>
      <c r="B110" s="24" t="s">
        <v>98</v>
      </c>
      <c r="C110" s="48">
        <v>-40600</v>
      </c>
      <c r="D110" s="24" t="s">
        <v>94</v>
      </c>
      <c r="E110" s="48">
        <v>23348.23</v>
      </c>
      <c r="F110" s="30"/>
      <c r="I110" s="3"/>
    </row>
    <row r="111" spans="1:9" ht="120" customHeight="1" thickBot="1">
      <c r="A111" s="47">
        <v>6</v>
      </c>
      <c r="B111" s="51" t="s">
        <v>99</v>
      </c>
      <c r="C111" s="54">
        <v>-130060</v>
      </c>
      <c r="D111" s="24" t="s">
        <v>100</v>
      </c>
      <c r="E111" s="48">
        <v>31540.17</v>
      </c>
      <c r="F111" s="30"/>
      <c r="I111" s="3"/>
    </row>
    <row r="112" spans="1:9" ht="63.75" thickBot="1">
      <c r="A112" s="47">
        <v>7</v>
      </c>
      <c r="B112" s="24"/>
      <c r="C112" s="48"/>
      <c r="D112" s="24" t="s">
        <v>101</v>
      </c>
      <c r="E112" s="48">
        <v>28474.32</v>
      </c>
      <c r="F112" s="30"/>
      <c r="I112" s="3"/>
    </row>
    <row r="113" spans="1:10" ht="48" thickBot="1">
      <c r="A113" s="47">
        <v>8</v>
      </c>
      <c r="B113" s="24"/>
      <c r="C113" s="48"/>
      <c r="D113" s="24" t="s">
        <v>102</v>
      </c>
      <c r="E113" s="48">
        <v>20</v>
      </c>
      <c r="F113" s="30"/>
      <c r="I113" s="3"/>
    </row>
    <row r="114" spans="1:10" ht="16.5" thickBot="1">
      <c r="A114" s="49"/>
      <c r="B114" s="17"/>
      <c r="C114" s="16">
        <f>SUM(C106:C113)</f>
        <v>-491790.78</v>
      </c>
      <c r="D114" s="17"/>
      <c r="E114" s="16">
        <f>SUM(E106:E113)</f>
        <v>383493.94999999995</v>
      </c>
      <c r="F114" s="17"/>
      <c r="I114" s="3"/>
    </row>
    <row r="115" spans="1:10">
      <c r="A115" s="1"/>
      <c r="B115" s="1"/>
      <c r="C115" s="1"/>
      <c r="D115" s="1"/>
      <c r="E115" s="32"/>
      <c r="F115" s="1"/>
    </row>
    <row r="116" spans="1:10">
      <c r="A116" s="1"/>
      <c r="B116" s="1"/>
      <c r="C116" s="1"/>
      <c r="D116" s="1"/>
      <c r="E116" s="32"/>
      <c r="F116" s="1"/>
    </row>
    <row r="117" spans="1:10">
      <c r="A117" s="1"/>
      <c r="B117" s="1"/>
      <c r="C117" s="1"/>
      <c r="D117" s="1"/>
      <c r="E117" s="32"/>
      <c r="F117" s="1"/>
      <c r="J117" s="56">
        <f>E114+C114</f>
        <v>-108296.83000000007</v>
      </c>
    </row>
    <row r="118" spans="1:10">
      <c r="A118" s="1"/>
      <c r="B118" s="1"/>
      <c r="C118" s="1"/>
      <c r="D118" s="1"/>
      <c r="E118" s="32"/>
      <c r="F118" s="1"/>
    </row>
    <row r="119" spans="1:10">
      <c r="A119" s="1"/>
      <c r="B119" s="1"/>
      <c r="C119" s="1"/>
      <c r="D119" s="1"/>
      <c r="E119" s="32"/>
      <c r="F119" s="1"/>
    </row>
    <row r="120" spans="1:10">
      <c r="A120" s="1"/>
      <c r="B120" s="1"/>
      <c r="C120" s="1"/>
      <c r="D120" s="1"/>
      <c r="E120" s="32"/>
      <c r="F120" s="1"/>
    </row>
    <row r="121" spans="1:10">
      <c r="A121" s="1"/>
      <c r="B121" s="1"/>
      <c r="C121" s="1"/>
      <c r="D121" s="1"/>
      <c r="E121" s="32"/>
      <c r="F121" s="1"/>
    </row>
    <row r="122" spans="1:10">
      <c r="A122" s="1"/>
      <c r="B122" s="1"/>
      <c r="C122" s="1"/>
      <c r="D122" s="1"/>
      <c r="E122" s="32"/>
      <c r="F122" s="1"/>
    </row>
    <row r="123" spans="1:10">
      <c r="A123" s="1"/>
      <c r="B123" s="1"/>
      <c r="C123" s="1"/>
      <c r="D123" s="1"/>
      <c r="E123" s="32"/>
      <c r="F123" s="1"/>
    </row>
    <row r="124" spans="1:10">
      <c r="A124" s="1"/>
      <c r="B124" s="1"/>
      <c r="C124" s="1"/>
      <c r="D124" s="1"/>
      <c r="E124" s="32"/>
      <c r="F124" s="1"/>
    </row>
    <row r="125" spans="1:10">
      <c r="A125" s="1"/>
      <c r="B125" s="1"/>
      <c r="C125" s="1"/>
      <c r="D125" s="1"/>
      <c r="E125" s="32"/>
      <c r="F125" s="1"/>
    </row>
    <row r="126" spans="1:10">
      <c r="A126" s="1"/>
      <c r="B126" s="1"/>
      <c r="C126" s="1"/>
      <c r="D126" s="1"/>
      <c r="E126" s="32"/>
      <c r="F126" s="1"/>
    </row>
    <row r="127" spans="1:10">
      <c r="A127" s="1"/>
      <c r="B127" s="1"/>
      <c r="C127" s="1"/>
      <c r="D127" s="1"/>
      <c r="E127" s="32"/>
      <c r="F127" s="1"/>
    </row>
    <row r="128" spans="1:10">
      <c r="A128" s="1"/>
      <c r="B128" s="1"/>
      <c r="C128" s="1"/>
      <c r="D128" s="1"/>
      <c r="E128" s="32"/>
      <c r="F128" s="1"/>
    </row>
    <row r="129" spans="1:6">
      <c r="A129" s="1"/>
      <c r="B129" s="1"/>
      <c r="C129" s="1"/>
      <c r="D129" s="1"/>
      <c r="E129" s="32"/>
      <c r="F129" s="1"/>
    </row>
    <row r="130" spans="1:6">
      <c r="A130" s="1"/>
      <c r="B130" s="1"/>
      <c r="C130" s="1"/>
      <c r="D130" s="1"/>
      <c r="E130" s="32"/>
      <c r="F130" s="1"/>
    </row>
    <row r="131" spans="1:6">
      <c r="A131" s="1"/>
      <c r="B131" s="1"/>
      <c r="C131" s="1"/>
      <c r="D131" s="1"/>
      <c r="E131" s="32"/>
      <c r="F131" s="1"/>
    </row>
    <row r="132" spans="1:6">
      <c r="A132" s="1"/>
      <c r="B132" s="1"/>
      <c r="C132" s="1"/>
      <c r="D132" s="1"/>
      <c r="E132" s="32"/>
      <c r="F132" s="1"/>
    </row>
    <row r="133" spans="1:6">
      <c r="A133" s="1"/>
      <c r="B133" s="1"/>
      <c r="C133" s="1"/>
      <c r="D133" s="1"/>
      <c r="E133" s="32"/>
      <c r="F133" s="1"/>
    </row>
    <row r="134" spans="1:6">
      <c r="A134" s="1"/>
      <c r="B134" s="1"/>
      <c r="C134" s="1"/>
      <c r="D134" s="1"/>
      <c r="E134" s="32"/>
      <c r="F134" s="1"/>
    </row>
    <row r="135" spans="1:6">
      <c r="A135" s="1"/>
      <c r="B135" s="1"/>
      <c r="C135" s="1"/>
      <c r="D135" s="1"/>
      <c r="E135" s="32"/>
      <c r="F135" s="1"/>
    </row>
    <row r="136" spans="1:6">
      <c r="A136" s="1"/>
      <c r="B136" s="1"/>
      <c r="C136" s="1"/>
      <c r="D136" s="1"/>
      <c r="E136" s="32"/>
      <c r="F136" s="1"/>
    </row>
    <row r="137" spans="1:6">
      <c r="A137" s="1"/>
      <c r="B137" s="1"/>
      <c r="C137" s="1"/>
      <c r="D137" s="1"/>
      <c r="E137" s="32"/>
      <c r="F137" s="1"/>
    </row>
    <row r="138" spans="1:6">
      <c r="A138" s="1"/>
      <c r="B138" s="1"/>
      <c r="C138" s="1"/>
      <c r="D138" s="1"/>
      <c r="E138" s="32"/>
      <c r="F138" s="1"/>
    </row>
    <row r="139" spans="1:6">
      <c r="A139" s="1"/>
      <c r="B139" s="1"/>
      <c r="C139" s="1"/>
      <c r="D139" s="1"/>
      <c r="E139" s="32"/>
      <c r="F139" s="1"/>
    </row>
    <row r="140" spans="1:6">
      <c r="A140" s="1"/>
      <c r="B140" s="1"/>
      <c r="C140" s="1"/>
      <c r="D140" s="1"/>
      <c r="E140" s="32"/>
      <c r="F140" s="1"/>
    </row>
    <row r="141" spans="1:6">
      <c r="A141" s="1"/>
      <c r="B141" s="1"/>
      <c r="C141" s="1"/>
      <c r="D141" s="1"/>
      <c r="E141" s="32"/>
      <c r="F141" s="1"/>
    </row>
    <row r="142" spans="1:6">
      <c r="A142" s="1"/>
      <c r="B142" s="1"/>
      <c r="C142" s="1"/>
      <c r="D142" s="1"/>
      <c r="E142" s="32"/>
      <c r="F142" s="1"/>
    </row>
    <row r="143" spans="1:6">
      <c r="A143" s="1"/>
      <c r="B143" s="1"/>
      <c r="C143" s="1"/>
      <c r="D143" s="1"/>
      <c r="E143" s="32"/>
      <c r="F143" s="1"/>
    </row>
    <row r="144" spans="1:6">
      <c r="A144" s="1"/>
      <c r="B144" s="1"/>
      <c r="C144" s="1"/>
      <c r="D144" s="1"/>
      <c r="E144" s="32"/>
      <c r="F144" s="1"/>
    </row>
    <row r="145" spans="1:6">
      <c r="A145" s="1"/>
      <c r="B145" s="1"/>
      <c r="C145" s="1"/>
      <c r="D145" s="1"/>
      <c r="E145" s="32"/>
      <c r="F145" s="1"/>
    </row>
    <row r="146" spans="1:6">
      <c r="A146" s="1"/>
      <c r="B146" s="1"/>
      <c r="C146" s="1"/>
      <c r="D146" s="1"/>
      <c r="E146" s="32"/>
      <c r="F146" s="1"/>
    </row>
    <row r="147" spans="1:6">
      <c r="A147" s="1"/>
      <c r="B147" s="1"/>
      <c r="C147" s="1"/>
      <c r="D147" s="1"/>
      <c r="E147" s="32"/>
      <c r="F147" s="1"/>
    </row>
    <row r="148" spans="1:6">
      <c r="B148" s="1"/>
      <c r="C148" s="1"/>
      <c r="D148" s="1"/>
      <c r="E148" s="32"/>
      <c r="F148" s="1"/>
    </row>
    <row r="149" spans="1:6">
      <c r="B149" s="1"/>
      <c r="C149" s="1"/>
      <c r="D149" s="1"/>
      <c r="E149" s="32"/>
      <c r="F149" s="1"/>
    </row>
    <row r="150" spans="1:6">
      <c r="B150" s="1"/>
      <c r="C150" s="1"/>
      <c r="D150" s="1"/>
      <c r="E150" s="32"/>
      <c r="F150" s="1"/>
    </row>
  </sheetData>
  <mergeCells count="79">
    <mergeCell ref="E83:E86"/>
    <mergeCell ref="F83:F86"/>
    <mergeCell ref="D88:D94"/>
    <mergeCell ref="E88:E94"/>
    <mergeCell ref="A75:F75"/>
    <mergeCell ref="F88:F94"/>
    <mergeCell ref="A61:A62"/>
    <mergeCell ref="E41:E42"/>
    <mergeCell ref="D53:D54"/>
    <mergeCell ref="E53:E54"/>
    <mergeCell ref="B59:B60"/>
    <mergeCell ref="C59:C60"/>
    <mergeCell ref="A43:B43"/>
    <mergeCell ref="A45:F45"/>
    <mergeCell ref="A47:A48"/>
    <mergeCell ref="B47:B48"/>
    <mergeCell ref="C47:C48"/>
    <mergeCell ref="F47:F48"/>
    <mergeCell ref="D47:D48"/>
    <mergeCell ref="A70:F70"/>
    <mergeCell ref="D83:D86"/>
    <mergeCell ref="A11:B11"/>
    <mergeCell ref="A13:F13"/>
    <mergeCell ref="B15:B18"/>
    <mergeCell ref="C15:C18"/>
    <mergeCell ref="A15:A18"/>
    <mergeCell ref="A19:B19"/>
    <mergeCell ref="A21:F21"/>
    <mergeCell ref="B23:B24"/>
    <mergeCell ref="C23:C24"/>
    <mergeCell ref="D23:D24"/>
    <mergeCell ref="E23:E24"/>
    <mergeCell ref="F23:F24"/>
    <mergeCell ref="A23:A24"/>
    <mergeCell ref="A37:B37"/>
    <mergeCell ref="A1:F1"/>
    <mergeCell ref="A3:F5"/>
    <mergeCell ref="A7:F7"/>
    <mergeCell ref="A9:A10"/>
    <mergeCell ref="B9:B10"/>
    <mergeCell ref="C9:C10"/>
    <mergeCell ref="D9:D10"/>
    <mergeCell ref="E9:E10"/>
    <mergeCell ref="F9:F10"/>
    <mergeCell ref="A31:B31"/>
    <mergeCell ref="A27:F27"/>
    <mergeCell ref="A29:A30"/>
    <mergeCell ref="B29:B30"/>
    <mergeCell ref="C29:C30"/>
    <mergeCell ref="F29:F30"/>
    <mergeCell ref="E29:E30"/>
    <mergeCell ref="D29:D30"/>
    <mergeCell ref="A33:F33"/>
    <mergeCell ref="A35:A36"/>
    <mergeCell ref="B35:B36"/>
    <mergeCell ref="C35:C36"/>
    <mergeCell ref="F35:F36"/>
    <mergeCell ref="A39:F39"/>
    <mergeCell ref="A41:A42"/>
    <mergeCell ref="B41:B42"/>
    <mergeCell ref="C41:C42"/>
    <mergeCell ref="F41:F42"/>
    <mergeCell ref="D41:D42"/>
    <mergeCell ref="A65:F65"/>
    <mergeCell ref="A81:F81"/>
    <mergeCell ref="A104:F104"/>
    <mergeCell ref="E47:E48"/>
    <mergeCell ref="A49:B49"/>
    <mergeCell ref="A55:B55"/>
    <mergeCell ref="A57:F57"/>
    <mergeCell ref="A51:F51"/>
    <mergeCell ref="A53:A54"/>
    <mergeCell ref="B53:B54"/>
    <mergeCell ref="C53:C54"/>
    <mergeCell ref="F53:F54"/>
    <mergeCell ref="A59:A60"/>
    <mergeCell ref="B61:B62"/>
    <mergeCell ref="C61:C62"/>
    <mergeCell ref="D95:F95"/>
  </mergeCells>
  <pageMargins left="0.70866141732283472" right="0.70866141732283472" top="0.74803149606299213" bottom="0.74803149606299213" header="0.31496062992125984" footer="0.31496062992125984"/>
  <pageSetup paperSize="9" scale="53" fitToHeight="6" orientation="landscape" r:id="rId1"/>
  <rowBreaks count="3" manualBreakCount="3">
    <brk id="37" max="5" man="1"/>
    <brk id="79" max="5" man="1"/>
    <brk id="1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2018-12-28T04:04:24Z</dcterms:modified>
</cp:coreProperties>
</file>