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definedNames>
    <definedName name="_xlnm.Print_Area" localSheetId="0">Лист2!$A$1:$F$39</definedName>
  </definedNames>
  <calcPr calcId="124519" refMode="R1C1"/>
</workbook>
</file>

<file path=xl/calcChain.xml><?xml version="1.0" encoding="utf-8"?>
<calcChain xmlns="http://schemas.openxmlformats.org/spreadsheetml/2006/main">
  <c r="E37" i="2"/>
  <c r="C37"/>
  <c r="E32"/>
  <c r="C32"/>
  <c r="C27"/>
  <c r="E27"/>
  <c r="E26"/>
  <c r="E25"/>
  <c r="E16"/>
  <c r="E21" s="1"/>
</calcChain>
</file>

<file path=xl/sharedStrings.xml><?xml version="1.0" encoding="utf-8"?>
<sst xmlns="http://schemas.openxmlformats.org/spreadsheetml/2006/main" count="75" uniqueCount="45">
  <si>
    <t>№ п/п</t>
  </si>
  <si>
    <t>Сумма</t>
  </si>
  <si>
    <t>Причина изменений</t>
  </si>
  <si>
    <t>Доходный КБК</t>
  </si>
  <si>
    <t>Расходный КБК</t>
  </si>
  <si>
    <t>650 0409 0400274190 244 225 Работы, услуги по содержанию имущества</t>
  </si>
  <si>
    <t>Итого:</t>
  </si>
  <si>
    <t>Изменения в решение Совета депутатов сельского поселения Мулымья от 17.12.2020 года № 134 «О бюджете муниципального образования сельское поселение Мулымья на 2021 год  и плановый период 2022 и 2023 годов»  вносятся на основании: Бюджетного Кодекса Российской Федерации, Налогового Кодекса Российской Федерации, нормативно-правовыми актами Ханты-Мансийского автономного округа - Югры, нормативно-правовыми актами Кондинского района, Устава сельского поселения Мулымья, Положением о формировании, утверждении, исполнении бюджета муниципального образования сельское поселение Мулымья:</t>
  </si>
  <si>
    <t>Коммунальные услуги</t>
  </si>
  <si>
    <t>650 0113 0800700590 242 221 Услуги связи</t>
  </si>
  <si>
    <t>Услуги связи</t>
  </si>
  <si>
    <t>650 0113 0800500590 244 343 Увеличение стоимости горюче-смазочных материалов</t>
  </si>
  <si>
    <t>Приобретение ГСМ</t>
  </si>
  <si>
    <t>650 0113 0700902400 244 226 Прочие работы и услуги</t>
  </si>
  <si>
    <t>Публикация в газете</t>
  </si>
  <si>
    <t>650 0113 0800700590 244 346 Увеличение стоимости прочих оборотных запасов (материалов)</t>
  </si>
  <si>
    <t>Приобретение канцелярских товаров</t>
  </si>
  <si>
    <t>650 0409 0400274190 247 223 Коммунальные услуги</t>
  </si>
  <si>
    <t>650 0113 0700902400 247 223 Коммунальные услуги</t>
  </si>
  <si>
    <t>650 0113 0800700590 247 223 Коммунальные услуги</t>
  </si>
  <si>
    <t>650 0113 0700902400 244 346 Увеличение стоимости прочих оборотных запасов (материалов)</t>
  </si>
  <si>
    <t xml:space="preserve">Пояснительная записка к решению совета депутатов «О внесении изменений в решение Совета депутатов сельского поселения Мулымья от 27.12.202 года № 195 «О бюджете муниципального образования сельское поселение Мулымья на 2022 год  и плановый период 2023 и 2024 годов»
</t>
  </si>
  <si>
    <t>1) В связи с началом нового отчетного финансового года необходимо остатки денежных средств  прошлого года (2021г.) включить в состав расхода бюджета на 2022 год:</t>
  </si>
  <si>
    <t>Зимний инвентарь</t>
  </si>
  <si>
    <t>Коммисия за оплату за соц. найм (Почта России) Страхование автомобилей</t>
  </si>
  <si>
    <t>650 0113 0800200590 112 214 Прочие несоциальные выплаты персоналу в натуральной форме</t>
  </si>
  <si>
    <t>Льготный отпуск работников АХС</t>
  </si>
  <si>
    <t>650 0801 0500100590 112 214Прочие несоциальные выплаты персоналу в натуральной форме</t>
  </si>
  <si>
    <t>Льготный отпуск работников культуры</t>
  </si>
  <si>
    <t xml:space="preserve">Уличное освещение (остатки дорожного фонда) </t>
  </si>
  <si>
    <t xml:space="preserve">Ремонт уличного освещения (остатки дорожного фонда) </t>
  </si>
  <si>
    <t>650 202 49999 10 0000 150 Прочие межбюджтеные трансферты, передаваемые бюджетам сельских поселений</t>
  </si>
  <si>
    <t>650 0401 0800385060 111 211 Заработная плата</t>
  </si>
  <si>
    <t>ЦЗН безработные заработная плата</t>
  </si>
  <si>
    <t>650 0401 0800385060 119 213 Начисления на выплату по оплате труда</t>
  </si>
  <si>
    <t>ЦЗН безработные начисление на оплату труда</t>
  </si>
  <si>
    <t>2) На основании Уведомления Комитета финансов №4/6 от 18.01.2022 " О предоставлении субсудии, субвенции, иного межбюджетного трасферта, имеющего целевое назначение на 2022 год и плановый период 2023 и 2024 годов"</t>
  </si>
  <si>
    <t>650 0503 0200370990 244 226 Прочие работы, услуги</t>
  </si>
  <si>
    <t>Снос ветхих зданий</t>
  </si>
  <si>
    <t>3) На основании Уведомления Комитета финансов №3/0 от 18.01.2022 " О предоставлении субсудии, субвенции, иного межбюджетного трасферта, имеющего целевое назначение на 2022 год и плановый период 2023 и 2024 годов"</t>
  </si>
  <si>
    <t>4) На основании ходатайства МУ СЦК ШАИМ</t>
  </si>
  <si>
    <t>650 0801 0500100590 111 211 Заработная плата</t>
  </si>
  <si>
    <t>650 0801 0500100590 111 266 Прочие социальные выплаты персоналу в натуральной форме</t>
  </si>
  <si>
    <t>Больничный лист за счет работодателя</t>
  </si>
  <si>
    <t>650 0113 0700902400 244 346 Увеличение стоимости основных средств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</si>
</sst>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4" fontId="0" fillId="0" borderId="0" xfId="0" applyNumberFormat="1"/>
    <xf numFmtId="0" fontId="1" fillId="0" borderId="1" xfId="0" applyFont="1" applyFill="1" applyBorder="1" applyAlignment="1">
      <alignment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3" fillId="0" borderId="0" xfId="0" applyFont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4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/>
    </xf>
    <xf numFmtId="0" fontId="1" fillId="0" borderId="23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1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view="pageBreakPreview" topLeftCell="A3" zoomScaleSheetLayoutView="100" workbookViewId="0">
      <selection activeCell="E12" sqref="E12"/>
    </sheetView>
  </sheetViews>
  <sheetFormatPr defaultRowHeight="15"/>
  <cols>
    <col min="1" max="1" width="7.140625" customWidth="1"/>
    <col min="2" max="2" width="47.5703125" customWidth="1"/>
    <col min="3" max="3" width="22.140625" customWidth="1"/>
    <col min="4" max="4" width="47.5703125" customWidth="1"/>
    <col min="5" max="5" width="26.5703125" style="2" customWidth="1"/>
    <col min="6" max="6" width="43.28515625" customWidth="1"/>
    <col min="7" max="7" width="0.7109375" customWidth="1"/>
    <col min="8" max="8" width="9.140625" hidden="1" customWidth="1"/>
    <col min="9" max="9" width="12" customWidth="1"/>
    <col min="10" max="10" width="13.140625" customWidth="1"/>
  </cols>
  <sheetData>
    <row r="1" spans="1:9" ht="51" customHeight="1">
      <c r="A1" s="49" t="s">
        <v>21</v>
      </c>
      <c r="B1" s="49"/>
      <c r="C1" s="49"/>
      <c r="D1" s="49"/>
      <c r="E1" s="49"/>
      <c r="F1" s="49"/>
    </row>
    <row r="2" spans="1:9">
      <c r="A2" s="1"/>
      <c r="B2" s="1"/>
      <c r="C2" s="1"/>
      <c r="D2" s="1"/>
      <c r="E2" s="1"/>
      <c r="F2" s="1"/>
    </row>
    <row r="3" spans="1:9" ht="15" customHeight="1">
      <c r="A3" s="50" t="s">
        <v>7</v>
      </c>
      <c r="B3" s="50"/>
      <c r="C3" s="50"/>
      <c r="D3" s="50"/>
      <c r="E3" s="50"/>
      <c r="F3" s="50"/>
    </row>
    <row r="4" spans="1:9">
      <c r="A4" s="50"/>
      <c r="B4" s="50"/>
      <c r="C4" s="50"/>
      <c r="D4" s="50"/>
      <c r="E4" s="50"/>
      <c r="F4" s="50"/>
    </row>
    <row r="5" spans="1:9" ht="38.25" customHeight="1">
      <c r="A5" s="50"/>
      <c r="B5" s="50"/>
      <c r="C5" s="50"/>
      <c r="D5" s="50"/>
      <c r="E5" s="50"/>
      <c r="F5" s="50"/>
    </row>
    <row r="6" spans="1:9" ht="22.5" customHeight="1" thickBot="1">
      <c r="A6" s="51" t="s">
        <v>22</v>
      </c>
      <c r="B6" s="51"/>
      <c r="C6" s="51"/>
      <c r="D6" s="51"/>
      <c r="E6" s="51"/>
      <c r="F6" s="51"/>
    </row>
    <row r="7" spans="1:9" ht="22.5" customHeight="1" thickBot="1">
      <c r="A7" s="22" t="s">
        <v>0</v>
      </c>
      <c r="B7" s="23" t="s">
        <v>3</v>
      </c>
      <c r="C7" s="24" t="s">
        <v>1</v>
      </c>
      <c r="D7" s="3" t="s">
        <v>4</v>
      </c>
      <c r="E7" s="4" t="s">
        <v>1</v>
      </c>
      <c r="F7" s="4" t="s">
        <v>2</v>
      </c>
    </row>
    <row r="8" spans="1:9" ht="39" customHeight="1" thickBot="1">
      <c r="A8" s="54"/>
      <c r="B8" s="54"/>
      <c r="C8" s="52"/>
      <c r="D8" s="6" t="s">
        <v>17</v>
      </c>
      <c r="E8" s="16">
        <v>54394.01</v>
      </c>
      <c r="F8" s="5" t="s">
        <v>29</v>
      </c>
    </row>
    <row r="9" spans="1:9" ht="48" customHeight="1" thickBot="1">
      <c r="A9" s="54"/>
      <c r="B9" s="54"/>
      <c r="C9" s="52"/>
      <c r="D9" s="6" t="s">
        <v>5</v>
      </c>
      <c r="E9" s="17">
        <v>122734.1</v>
      </c>
      <c r="F9" s="18" t="s">
        <v>30</v>
      </c>
      <c r="I9" s="19"/>
    </row>
    <row r="10" spans="1:9" ht="39" customHeight="1" thickBot="1">
      <c r="A10" s="54"/>
      <c r="B10" s="54"/>
      <c r="C10" s="52"/>
      <c r="D10" s="20" t="s">
        <v>44</v>
      </c>
      <c r="E10" s="15">
        <v>150000</v>
      </c>
      <c r="F10" s="5" t="s">
        <v>23</v>
      </c>
    </row>
    <row r="11" spans="1:9" ht="39" customHeight="1" thickBot="1">
      <c r="A11" s="54"/>
      <c r="B11" s="54"/>
      <c r="C11" s="52"/>
      <c r="D11" s="5" t="s">
        <v>19</v>
      </c>
      <c r="E11" s="15">
        <v>42939.4</v>
      </c>
      <c r="F11" s="5" t="s">
        <v>8</v>
      </c>
    </row>
    <row r="12" spans="1:9" ht="39" customHeight="1" thickBot="1">
      <c r="A12" s="54"/>
      <c r="B12" s="54"/>
      <c r="C12" s="52"/>
      <c r="D12" s="5" t="s">
        <v>9</v>
      </c>
      <c r="E12" s="15">
        <v>10310.9</v>
      </c>
      <c r="F12" s="18" t="s">
        <v>10</v>
      </c>
    </row>
    <row r="13" spans="1:9" ht="39" customHeight="1" thickBot="1">
      <c r="A13" s="54"/>
      <c r="B13" s="54"/>
      <c r="C13" s="52"/>
      <c r="D13" s="5" t="s">
        <v>11</v>
      </c>
      <c r="E13" s="15">
        <v>38987.83</v>
      </c>
      <c r="F13" s="5" t="s">
        <v>12</v>
      </c>
    </row>
    <row r="14" spans="1:9" ht="39" customHeight="1" thickBot="1">
      <c r="A14" s="54"/>
      <c r="B14" s="54"/>
      <c r="C14" s="52"/>
      <c r="D14" s="5" t="s">
        <v>18</v>
      </c>
      <c r="E14" s="15">
        <v>622.08000000000004</v>
      </c>
      <c r="F14" s="5" t="s">
        <v>8</v>
      </c>
    </row>
    <row r="15" spans="1:9" ht="39" customHeight="1" thickBot="1">
      <c r="A15" s="54"/>
      <c r="B15" s="54"/>
      <c r="C15" s="52"/>
      <c r="D15" s="5" t="s">
        <v>13</v>
      </c>
      <c r="E15" s="21">
        <v>30000</v>
      </c>
      <c r="F15" s="18" t="s">
        <v>14</v>
      </c>
    </row>
    <row r="16" spans="1:9" ht="39" customHeight="1" thickBot="1">
      <c r="A16" s="54"/>
      <c r="B16" s="54"/>
      <c r="C16" s="52"/>
      <c r="D16" s="5" t="s">
        <v>13</v>
      </c>
      <c r="E16" s="15">
        <f>829.46+15000+10000</f>
        <v>25829.46</v>
      </c>
      <c r="F16" s="5" t="s">
        <v>24</v>
      </c>
    </row>
    <row r="17" spans="1:10" ht="57.75" customHeight="1" thickBot="1">
      <c r="A17" s="54"/>
      <c r="B17" s="54"/>
      <c r="C17" s="52"/>
      <c r="D17" s="5" t="s">
        <v>25</v>
      </c>
      <c r="E17" s="15">
        <v>100000</v>
      </c>
      <c r="F17" s="5" t="s">
        <v>26</v>
      </c>
    </row>
    <row r="18" spans="1:10" ht="49.5" customHeight="1" thickBot="1">
      <c r="A18" s="54"/>
      <c r="B18" s="54"/>
      <c r="C18" s="52"/>
      <c r="D18" s="6" t="s">
        <v>27</v>
      </c>
      <c r="E18" s="15">
        <v>112367.34</v>
      </c>
      <c r="F18" s="5" t="s">
        <v>28</v>
      </c>
    </row>
    <row r="19" spans="1:10" ht="46.5" customHeight="1" thickBot="1">
      <c r="A19" s="54"/>
      <c r="B19" s="54"/>
      <c r="C19" s="52"/>
      <c r="D19" s="5" t="s">
        <v>15</v>
      </c>
      <c r="E19" s="15">
        <v>184184.86</v>
      </c>
      <c r="F19" s="5" t="s">
        <v>16</v>
      </c>
    </row>
    <row r="20" spans="1:10" ht="46.5" customHeight="1" thickBot="1">
      <c r="A20" s="54"/>
      <c r="B20" s="55"/>
      <c r="C20" s="53"/>
      <c r="D20" s="5" t="s">
        <v>20</v>
      </c>
      <c r="E20" s="16">
        <v>100000</v>
      </c>
      <c r="F20" s="5" t="s">
        <v>16</v>
      </c>
    </row>
    <row r="21" spans="1:10" ht="33.75" customHeight="1" thickBot="1">
      <c r="A21" s="8"/>
      <c r="B21" s="5" t="s">
        <v>6</v>
      </c>
      <c r="C21" s="14"/>
      <c r="D21" s="5" t="s">
        <v>6</v>
      </c>
      <c r="E21" s="7">
        <f>SUM(E8:E20)</f>
        <v>972369.98</v>
      </c>
      <c r="F21" s="5"/>
      <c r="J21" s="19"/>
    </row>
    <row r="22" spans="1:10" ht="15.75">
      <c r="A22" s="9"/>
      <c r="B22" s="10"/>
      <c r="C22" s="10"/>
      <c r="D22" s="11"/>
      <c r="E22" s="13"/>
      <c r="F22" s="12"/>
      <c r="I22" s="19"/>
    </row>
    <row r="23" spans="1:10" s="25" customFormat="1" ht="38.25" customHeight="1" thickBot="1">
      <c r="A23" s="48" t="s">
        <v>36</v>
      </c>
      <c r="B23" s="48"/>
      <c r="C23" s="48"/>
      <c r="D23" s="48"/>
      <c r="E23" s="48"/>
      <c r="F23" s="48"/>
    </row>
    <row r="24" spans="1:10" s="30" customFormat="1" ht="16.5" thickBot="1">
      <c r="A24" s="26" t="s">
        <v>0</v>
      </c>
      <c r="B24" s="27" t="s">
        <v>3</v>
      </c>
      <c r="C24" s="27" t="s">
        <v>1</v>
      </c>
      <c r="D24" s="27" t="s">
        <v>4</v>
      </c>
      <c r="E24" s="28" t="s">
        <v>1</v>
      </c>
      <c r="F24" s="29" t="s">
        <v>2</v>
      </c>
    </row>
    <row r="25" spans="1:10" s="30" customFormat="1" ht="32.25" thickBot="1">
      <c r="A25" s="60">
        <v>1</v>
      </c>
      <c r="B25" s="56" t="s">
        <v>31</v>
      </c>
      <c r="C25" s="58">
        <v>1405189</v>
      </c>
      <c r="D25" s="31" t="s">
        <v>32</v>
      </c>
      <c r="E25" s="32">
        <f>986650.54+92603.69</f>
        <v>1079254.23</v>
      </c>
      <c r="F25" s="33" t="s">
        <v>33</v>
      </c>
    </row>
    <row r="26" spans="1:10" s="30" customFormat="1" ht="32.25" thickBot="1">
      <c r="A26" s="61"/>
      <c r="B26" s="57"/>
      <c r="C26" s="59"/>
      <c r="D26" s="34" t="s">
        <v>34</v>
      </c>
      <c r="E26" s="35">
        <f>297968.46+27966.31</f>
        <v>325934.77</v>
      </c>
      <c r="F26" s="36" t="s">
        <v>35</v>
      </c>
    </row>
    <row r="27" spans="1:10" s="30" customFormat="1" ht="16.5" thickBot="1">
      <c r="A27" s="37"/>
      <c r="B27" s="36" t="s">
        <v>6</v>
      </c>
      <c r="C27" s="38">
        <f>SUM(C25)</f>
        <v>1405189</v>
      </c>
      <c r="D27" s="39" t="s">
        <v>6</v>
      </c>
      <c r="E27" s="32">
        <f>SUM(E25:E26)</f>
        <v>1405189</v>
      </c>
      <c r="F27" s="40"/>
    </row>
    <row r="29" spans="1:10" s="25" customFormat="1" ht="38.25" customHeight="1" thickBot="1">
      <c r="A29" s="48" t="s">
        <v>39</v>
      </c>
      <c r="B29" s="48"/>
      <c r="C29" s="48"/>
      <c r="D29" s="48"/>
      <c r="E29" s="48"/>
      <c r="F29" s="48"/>
    </row>
    <row r="30" spans="1:10" s="30" customFormat="1" ht="16.5" thickBot="1">
      <c r="A30" s="26" t="s">
        <v>0</v>
      </c>
      <c r="B30" s="27" t="s">
        <v>3</v>
      </c>
      <c r="C30" s="27" t="s">
        <v>1</v>
      </c>
      <c r="D30" s="27" t="s">
        <v>4</v>
      </c>
      <c r="E30" s="28" t="s">
        <v>1</v>
      </c>
      <c r="F30" s="29" t="s">
        <v>2</v>
      </c>
    </row>
    <row r="31" spans="1:10" s="30" customFormat="1" ht="32.25" customHeight="1" thickBot="1">
      <c r="A31" s="47">
        <v>1</v>
      </c>
      <c r="B31" s="41" t="s">
        <v>31</v>
      </c>
      <c r="C31" s="42">
        <v>300000</v>
      </c>
      <c r="D31" s="31" t="s">
        <v>37</v>
      </c>
      <c r="E31" s="32">
        <v>300000</v>
      </c>
      <c r="F31" s="36" t="s">
        <v>38</v>
      </c>
    </row>
    <row r="32" spans="1:10" s="30" customFormat="1" ht="16.5" thickBot="1">
      <c r="A32" s="37"/>
      <c r="B32" s="36" t="s">
        <v>6</v>
      </c>
      <c r="C32" s="38">
        <f>SUM(C31)</f>
        <v>300000</v>
      </c>
      <c r="D32" s="39" t="s">
        <v>6</v>
      </c>
      <c r="E32" s="35">
        <f>SUM(E31:E31)</f>
        <v>300000</v>
      </c>
      <c r="F32" s="40"/>
    </row>
    <row r="34" spans="1:6" s="25" customFormat="1" ht="38.25" customHeight="1" thickBot="1">
      <c r="A34" s="48" t="s">
        <v>40</v>
      </c>
      <c r="B34" s="48"/>
      <c r="C34" s="48"/>
      <c r="D34" s="48"/>
      <c r="E34" s="48"/>
      <c r="F34" s="48"/>
    </row>
    <row r="35" spans="1:6" s="30" customFormat="1" ht="16.5" thickBot="1">
      <c r="A35" s="26" t="s">
        <v>0</v>
      </c>
      <c r="B35" s="27" t="s">
        <v>3</v>
      </c>
      <c r="C35" s="27" t="s">
        <v>1</v>
      </c>
      <c r="D35" s="45" t="s">
        <v>4</v>
      </c>
      <c r="E35" s="28" t="s">
        <v>1</v>
      </c>
      <c r="F35" s="29" t="s">
        <v>2</v>
      </c>
    </row>
    <row r="36" spans="1:6" s="30" customFormat="1" ht="32.25" customHeight="1" thickBot="1">
      <c r="A36" s="47">
        <v>1</v>
      </c>
      <c r="B36" s="41" t="s">
        <v>41</v>
      </c>
      <c r="C36" s="43">
        <v>-30000</v>
      </c>
      <c r="D36" s="46" t="s">
        <v>42</v>
      </c>
      <c r="E36" s="44">
        <v>30000</v>
      </c>
      <c r="F36" s="36" t="s">
        <v>43</v>
      </c>
    </row>
    <row r="37" spans="1:6" s="30" customFormat="1" ht="16.5" thickBot="1">
      <c r="A37" s="37"/>
      <c r="B37" s="36" t="s">
        <v>6</v>
      </c>
      <c r="C37" s="38">
        <f>SUM(C36)</f>
        <v>-30000</v>
      </c>
      <c r="D37" s="39" t="s">
        <v>6</v>
      </c>
      <c r="E37" s="35">
        <f>SUM(E36:E36)</f>
        <v>30000</v>
      </c>
      <c r="F37" s="40"/>
    </row>
  </sheetData>
  <mergeCells count="12">
    <mergeCell ref="A34:F34"/>
    <mergeCell ref="A1:F1"/>
    <mergeCell ref="A3:F5"/>
    <mergeCell ref="A6:F6"/>
    <mergeCell ref="C8:C20"/>
    <mergeCell ref="B8:B20"/>
    <mergeCell ref="A8:A20"/>
    <mergeCell ref="A23:F23"/>
    <mergeCell ref="B25:B26"/>
    <mergeCell ref="C25:C26"/>
    <mergeCell ref="A25:A26"/>
    <mergeCell ref="A29:F29"/>
  </mergeCell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rowBreaks count="2" manualBreakCount="2">
    <brk id="21" max="5" man="1"/>
    <brk id="3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2022-01-24T04:56:44Z</dcterms:modified>
</cp:coreProperties>
</file>