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795"/>
  </bookViews>
  <sheets>
    <sheet name="Расходы" sheetId="1" r:id="rId1"/>
  </sheets>
  <calcPr calcId="144525"/>
</workbook>
</file>

<file path=xl/calcChain.xml><?xml version="1.0" encoding="utf-8"?>
<calcChain xmlns="http://schemas.openxmlformats.org/spreadsheetml/2006/main">
  <c r="J15" i="1" l="1"/>
  <c r="J14" i="1" s="1"/>
  <c r="F6" i="1"/>
  <c r="F7" i="1"/>
  <c r="F8" i="1"/>
  <c r="F9" i="1"/>
  <c r="F10" i="1"/>
  <c r="F11" i="1"/>
  <c r="F12" i="1"/>
  <c r="J12" i="1" s="1"/>
  <c r="F13" i="1"/>
  <c r="J13" i="1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J6" i="1" l="1"/>
  <c r="J29" i="1" s="1"/>
</calcChain>
</file>

<file path=xl/sharedStrings.xml><?xml version="1.0" encoding="utf-8"?>
<sst xmlns="http://schemas.openxmlformats.org/spreadsheetml/2006/main" count="59" uniqueCount="57">
  <si>
    <t/>
  </si>
  <si>
    <t>Наименование</t>
  </si>
  <si>
    <t>Код по бюджетной классификации
ФКР</t>
  </si>
  <si>
    <t>1</t>
  </si>
  <si>
    <t>2</t>
  </si>
  <si>
    <t>3</t>
  </si>
  <si>
    <t>Администрации городских и сельских поселений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</si>
  <si>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</si>
  <si>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</si>
  <si>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</si>
  <si>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</si>
  <si>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</si>
  <si>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</si>
  <si>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</si>
  <si>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</si>
  <si>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</si>
  <si>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</si>
  <si>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</si>
  <si>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</si>
  <si>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</si>
  <si>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</si>
  <si>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</si>
  <si>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</si>
  <si>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</si>
  <si>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</si>
  <si>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</si>
  <si>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</si>
  <si>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</si>
  <si>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</si>
  <si>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</si>
  <si>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</si>
  <si>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</si>
  <si>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</si>
  <si>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Связь и информатика</t>
  </si>
  <si>
    <t>0410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</si>
  <si>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</si>
  <si>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</si>
  <si>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</si>
  <si>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</si>
  <si>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</si>
  <si>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</si>
  <si>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</si>
  <si>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</si>
  <si>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</si>
  <si>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</si>
  <si>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</si>
  <si>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</si>
  <si>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</si>
  <si>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</si>
  <si>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</si>
  <si>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</si>
  <si>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</si>
  <si>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>рублей</t>
  </si>
  <si>
    <t>2023 год</t>
  </si>
  <si>
    <t xml:space="preserve">В том числе за счет субвенций 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</si>
  <si>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2023 год</t>
  </si>
  <si>
    <t xml:space="preserve">Приложение №3                                          к решению Совета депутатов                      от            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</si>
</sst>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3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/>
    <xf numFmtId="0" fontId="2" fillId="0" borderId="1" xfId="0" applyNumberFormat="1" applyFont="1" applyBorder="1" applyAlignment="1"/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1"/>
  <sheetViews>
    <sheetView tabSelected="1" topLeftCell="A5" workbookViewId="0">
      <selection activeCell="F6" sqref="F6:J29"/>
    </sheetView>
  </sheetViews>
  <sheetFormatPr defaultRowHeight="12.75" x14ac:dyDescent="0.2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2" style="1" customWidth="1"/>
    <col min="7" max="7" width="1.85546875" style="1" customWidth="1"/>
    <col min="8" max="8" width="5.7109375" style="1" customWidth="1"/>
    <col min="9" max="9" width="11.7109375" style="1" customWidth="1"/>
    <col min="10" max="10" width="19.42578125" customWidth="1"/>
  </cols>
  <sheetData>
    <row r="1" spans="1:10" ht="45.95" customHeight="1" x14ac:dyDescent="0.2">
      <c r="I1" s="10" t="s">
        <v>56</v>
      </c>
      <c r="J1" s="10"/>
    </row>
    <row r="2" spans="1:10" s="1" customFormat="1" ht="66.75" customHeight="1" x14ac:dyDescent="0.2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52</v>
      </c>
    </row>
    <row r="4" spans="1:10" s="1" customFormat="1" ht="66" customHeight="1" x14ac:dyDescent="0.2">
      <c r="A4" s="6" t="s">
        <v>1</v>
      </c>
      <c r="B4" s="6"/>
      <c r="C4" s="6" t="s">
        <v>2</v>
      </c>
      <c r="D4" s="6"/>
      <c r="E4" s="6"/>
      <c r="F4" s="6" t="s">
        <v>53</v>
      </c>
      <c r="G4" s="6"/>
      <c r="H4" s="6"/>
      <c r="I4" s="6"/>
      <c r="J4" s="4" t="s">
        <v>54</v>
      </c>
    </row>
    <row r="5" spans="1:10" s="1" customFormat="1" ht="14.1" customHeight="1" x14ac:dyDescent="0.2">
      <c r="A5" s="7" t="s">
        <v>3</v>
      </c>
      <c r="B5" s="7"/>
      <c r="C5" s="7" t="s">
        <v>4</v>
      </c>
      <c r="D5" s="7"/>
      <c r="E5" s="7"/>
      <c r="F5" s="7" t="s">
        <v>5</v>
      </c>
      <c r="G5" s="7"/>
      <c r="H5" s="7"/>
      <c r="I5" s="7"/>
      <c r="J5" s="5">
        <v>4</v>
      </c>
    </row>
    <row r="6" spans="1:10" s="1" customFormat="1" ht="14.1" customHeight="1" x14ac:dyDescent="0.2">
      <c r="A6" s="8" t="s">
        <v>6</v>
      </c>
      <c r="B6" s="8"/>
      <c r="C6" s="7" t="s">
        <v>0</v>
      </c>
      <c r="D6" s="7"/>
      <c r="E6" s="7"/>
      <c r="F6" s="13">
        <f>49417662.45</f>
        <v>49417662.450000003</v>
      </c>
      <c r="G6" s="13"/>
      <c r="H6" s="13"/>
      <c r="I6" s="13"/>
      <c r="J6" s="14">
        <f>J12+J14</f>
        <v>638829.75</v>
      </c>
    </row>
    <row r="7" spans="1:10" s="1" customFormat="1" ht="14.1" customHeight="1" x14ac:dyDescent="0.2">
      <c r="A7" s="8" t="s">
        <v>7</v>
      </c>
      <c r="B7" s="8"/>
      <c r="C7" s="7" t="s">
        <v>8</v>
      </c>
      <c r="D7" s="7"/>
      <c r="E7" s="7"/>
      <c r="F7" s="13">
        <f>28068521.12</f>
        <v>28068521.120000001</v>
      </c>
      <c r="G7" s="13"/>
      <c r="H7" s="13"/>
      <c r="I7" s="13"/>
      <c r="J7" s="15"/>
    </row>
    <row r="8" spans="1:10" s="1" customFormat="1" ht="33.950000000000003" customHeight="1" x14ac:dyDescent="0.2">
      <c r="A8" s="8" t="s">
        <v>9</v>
      </c>
      <c r="B8" s="8"/>
      <c r="C8" s="7" t="s">
        <v>10</v>
      </c>
      <c r="D8" s="7"/>
      <c r="E8" s="7"/>
      <c r="F8" s="13">
        <f t="shared" ref="F8" si="0">1998044</f>
        <v>1998044</v>
      </c>
      <c r="G8" s="13"/>
      <c r="H8" s="13"/>
      <c r="I8" s="13"/>
      <c r="J8" s="15"/>
    </row>
    <row r="9" spans="1:10" s="1" customFormat="1" ht="45" customHeight="1" x14ac:dyDescent="0.2">
      <c r="A9" s="8" t="s">
        <v>11</v>
      </c>
      <c r="B9" s="8"/>
      <c r="C9" s="7" t="s">
        <v>12</v>
      </c>
      <c r="D9" s="7"/>
      <c r="E9" s="7"/>
      <c r="F9" s="13">
        <f>11114786</f>
        <v>11114786</v>
      </c>
      <c r="G9" s="13"/>
      <c r="H9" s="13"/>
      <c r="I9" s="13"/>
      <c r="J9" s="15"/>
    </row>
    <row r="10" spans="1:10" s="1" customFormat="1" ht="14.1" customHeight="1" x14ac:dyDescent="0.2">
      <c r="A10" s="8" t="s">
        <v>13</v>
      </c>
      <c r="B10" s="8"/>
      <c r="C10" s="7" t="s">
        <v>14</v>
      </c>
      <c r="D10" s="7"/>
      <c r="E10" s="7"/>
      <c r="F10" s="13">
        <f t="shared" ref="F10" si="1">100000</f>
        <v>100000</v>
      </c>
      <c r="G10" s="13"/>
      <c r="H10" s="13"/>
      <c r="I10" s="13"/>
      <c r="J10" s="15"/>
    </row>
    <row r="11" spans="1:10" s="1" customFormat="1" ht="14.1" customHeight="1" x14ac:dyDescent="0.2">
      <c r="A11" s="8" t="s">
        <v>15</v>
      </c>
      <c r="B11" s="8"/>
      <c r="C11" s="7" t="s">
        <v>16</v>
      </c>
      <c r="D11" s="7"/>
      <c r="E11" s="7"/>
      <c r="F11" s="13">
        <f>14855691.12</f>
        <v>14855691.119999999</v>
      </c>
      <c r="G11" s="13"/>
      <c r="H11" s="13"/>
      <c r="I11" s="13"/>
      <c r="J11" s="15"/>
    </row>
    <row r="12" spans="1:10" s="1" customFormat="1" ht="14.1" customHeight="1" x14ac:dyDescent="0.2">
      <c r="A12" s="8" t="s">
        <v>17</v>
      </c>
      <c r="B12" s="8"/>
      <c r="C12" s="7" t="s">
        <v>18</v>
      </c>
      <c r="D12" s="7"/>
      <c r="E12" s="7"/>
      <c r="F12" s="13">
        <f t="shared" ref="F12:F13" si="2">594700</f>
        <v>594700</v>
      </c>
      <c r="G12" s="13"/>
      <c r="H12" s="13"/>
      <c r="I12" s="13"/>
      <c r="J12" s="14">
        <f>F12</f>
        <v>594700</v>
      </c>
    </row>
    <row r="13" spans="1:10" s="1" customFormat="1" ht="14.1" customHeight="1" x14ac:dyDescent="0.2">
      <c r="A13" s="8" t="s">
        <v>19</v>
      </c>
      <c r="B13" s="8"/>
      <c r="C13" s="7" t="s">
        <v>20</v>
      </c>
      <c r="D13" s="7"/>
      <c r="E13" s="7"/>
      <c r="F13" s="13">
        <f t="shared" si="2"/>
        <v>594700</v>
      </c>
      <c r="G13" s="13"/>
      <c r="H13" s="13"/>
      <c r="I13" s="13"/>
      <c r="J13" s="14">
        <f>F13</f>
        <v>594700</v>
      </c>
    </row>
    <row r="14" spans="1:10" s="1" customFormat="1" ht="24" customHeight="1" x14ac:dyDescent="0.2">
      <c r="A14" s="8" t="s">
        <v>21</v>
      </c>
      <c r="B14" s="8"/>
      <c r="C14" s="7" t="s">
        <v>22</v>
      </c>
      <c r="D14" s="7"/>
      <c r="E14" s="7"/>
      <c r="F14" s="13">
        <f>56667.25</f>
        <v>56667.25</v>
      </c>
      <c r="G14" s="13"/>
      <c r="H14" s="13"/>
      <c r="I14" s="13"/>
      <c r="J14" s="14">
        <f>J15</f>
        <v>44129.75</v>
      </c>
    </row>
    <row r="15" spans="1:10" s="1" customFormat="1" ht="14.1" customHeight="1" x14ac:dyDescent="0.2">
      <c r="A15" s="8" t="s">
        <v>23</v>
      </c>
      <c r="B15" s="8"/>
      <c r="C15" s="7" t="s">
        <v>24</v>
      </c>
      <c r="D15" s="7"/>
      <c r="E15" s="7"/>
      <c r="F15" s="13">
        <f>44129.75</f>
        <v>44129.75</v>
      </c>
      <c r="G15" s="13"/>
      <c r="H15" s="13"/>
      <c r="I15" s="13"/>
      <c r="J15" s="14">
        <f>F15</f>
        <v>44129.75</v>
      </c>
    </row>
    <row r="16" spans="1:10" s="1" customFormat="1" ht="24" customHeight="1" x14ac:dyDescent="0.2">
      <c r="A16" s="8" t="s">
        <v>25</v>
      </c>
      <c r="B16" s="8"/>
      <c r="C16" s="7" t="s">
        <v>26</v>
      </c>
      <c r="D16" s="7"/>
      <c r="E16" s="7"/>
      <c r="F16" s="13">
        <f t="shared" ref="F16" si="3">12537.5</f>
        <v>12537.5</v>
      </c>
      <c r="G16" s="13"/>
      <c r="H16" s="13"/>
      <c r="I16" s="13"/>
      <c r="J16" s="15"/>
    </row>
    <row r="17" spans="1:10" s="1" customFormat="1" ht="14.1" customHeight="1" x14ac:dyDescent="0.2">
      <c r="A17" s="8" t="s">
        <v>27</v>
      </c>
      <c r="B17" s="8"/>
      <c r="C17" s="7" t="s">
        <v>28</v>
      </c>
      <c r="D17" s="7"/>
      <c r="E17" s="7"/>
      <c r="F17" s="13">
        <f>6340736</f>
        <v>6340736</v>
      </c>
      <c r="G17" s="13"/>
      <c r="H17" s="13"/>
      <c r="I17" s="13"/>
      <c r="J17" s="15"/>
    </row>
    <row r="18" spans="1:10" s="1" customFormat="1" ht="14.1" customHeight="1" x14ac:dyDescent="0.2">
      <c r="A18" s="8" t="s">
        <v>29</v>
      </c>
      <c r="B18" s="8"/>
      <c r="C18" s="7" t="s">
        <v>30</v>
      </c>
      <c r="D18" s="7"/>
      <c r="E18" s="7"/>
      <c r="F18" s="13">
        <f>1609036</f>
        <v>1609036</v>
      </c>
      <c r="G18" s="13"/>
      <c r="H18" s="13"/>
      <c r="I18" s="13"/>
      <c r="J18" s="15"/>
    </row>
    <row r="19" spans="1:10" s="1" customFormat="1" ht="14.1" customHeight="1" x14ac:dyDescent="0.2">
      <c r="A19" s="8" t="s">
        <v>31</v>
      </c>
      <c r="B19" s="8"/>
      <c r="C19" s="7" t="s">
        <v>32</v>
      </c>
      <c r="D19" s="7"/>
      <c r="E19" s="7"/>
      <c r="F19" s="13">
        <f>4613700</f>
        <v>4613700</v>
      </c>
      <c r="G19" s="13"/>
      <c r="H19" s="13"/>
      <c r="I19" s="13"/>
      <c r="J19" s="15"/>
    </row>
    <row r="20" spans="1:10" s="1" customFormat="1" ht="14.1" customHeight="1" x14ac:dyDescent="0.2">
      <c r="A20" s="8" t="s">
        <v>33</v>
      </c>
      <c r="B20" s="8"/>
      <c r="C20" s="7" t="s">
        <v>34</v>
      </c>
      <c r="D20" s="7"/>
      <c r="E20" s="7"/>
      <c r="F20" s="13">
        <f t="shared" ref="F20" si="4">118000</f>
        <v>118000</v>
      </c>
      <c r="G20" s="13"/>
      <c r="H20" s="13"/>
      <c r="I20" s="13"/>
      <c r="J20" s="15"/>
    </row>
    <row r="21" spans="1:10" s="1" customFormat="1" ht="14.1" customHeight="1" x14ac:dyDescent="0.2">
      <c r="A21" s="8" t="s">
        <v>35</v>
      </c>
      <c r="B21" s="8"/>
      <c r="C21" s="7" t="s">
        <v>36</v>
      </c>
      <c r="D21" s="7"/>
      <c r="E21" s="7"/>
      <c r="F21" s="13">
        <f t="shared" ref="F21:F22" si="5">405285</f>
        <v>405285</v>
      </c>
      <c r="G21" s="13"/>
      <c r="H21" s="13"/>
      <c r="I21" s="13"/>
      <c r="J21" s="15"/>
    </row>
    <row r="22" spans="1:10" s="1" customFormat="1" ht="24" customHeight="1" x14ac:dyDescent="0.2">
      <c r="A22" s="8" t="s">
        <v>37</v>
      </c>
      <c r="B22" s="8"/>
      <c r="C22" s="7" t="s">
        <v>38</v>
      </c>
      <c r="D22" s="7"/>
      <c r="E22" s="7"/>
      <c r="F22" s="13">
        <f t="shared" si="5"/>
        <v>405285</v>
      </c>
      <c r="G22" s="13"/>
      <c r="H22" s="13"/>
      <c r="I22" s="13"/>
      <c r="J22" s="15"/>
    </row>
    <row r="23" spans="1:10" s="1" customFormat="1" ht="14.1" customHeight="1" x14ac:dyDescent="0.2">
      <c r="A23" s="8" t="s">
        <v>39</v>
      </c>
      <c r="B23" s="8"/>
      <c r="C23" s="7" t="s">
        <v>40</v>
      </c>
      <c r="D23" s="7"/>
      <c r="E23" s="7"/>
      <c r="F23" s="13">
        <f t="shared" ref="F23:F24" si="6">303573</f>
        <v>303573</v>
      </c>
      <c r="G23" s="13"/>
      <c r="H23" s="13"/>
      <c r="I23" s="13"/>
      <c r="J23" s="15"/>
    </row>
    <row r="24" spans="1:10" s="1" customFormat="1" ht="14.1" customHeight="1" x14ac:dyDescent="0.2">
      <c r="A24" s="8" t="s">
        <v>41</v>
      </c>
      <c r="B24" s="8"/>
      <c r="C24" s="7" t="s">
        <v>42</v>
      </c>
      <c r="D24" s="7"/>
      <c r="E24" s="7"/>
      <c r="F24" s="13">
        <f t="shared" si="6"/>
        <v>303573</v>
      </c>
      <c r="G24" s="13"/>
      <c r="H24" s="13"/>
      <c r="I24" s="13"/>
      <c r="J24" s="15"/>
    </row>
    <row r="25" spans="1:10" s="1" customFormat="1" ht="14.1" customHeight="1" x14ac:dyDescent="0.2">
      <c r="A25" s="8" t="s">
        <v>43</v>
      </c>
      <c r="B25" s="8"/>
      <c r="C25" s="7" t="s">
        <v>44</v>
      </c>
      <c r="D25" s="7"/>
      <c r="E25" s="7"/>
      <c r="F25" s="13">
        <f t="shared" ref="F25:F26" si="7">13036180.08</f>
        <v>13036180.08</v>
      </c>
      <c r="G25" s="13"/>
      <c r="H25" s="13"/>
      <c r="I25" s="13"/>
      <c r="J25" s="15"/>
    </row>
    <row r="26" spans="1:10" s="1" customFormat="1" ht="14.1" customHeight="1" x14ac:dyDescent="0.2">
      <c r="A26" s="8" t="s">
        <v>45</v>
      </c>
      <c r="B26" s="8"/>
      <c r="C26" s="7" t="s">
        <v>46</v>
      </c>
      <c r="D26" s="7"/>
      <c r="E26" s="7"/>
      <c r="F26" s="13">
        <f t="shared" si="7"/>
        <v>13036180.08</v>
      </c>
      <c r="G26" s="13"/>
      <c r="H26" s="13"/>
      <c r="I26" s="13"/>
      <c r="J26" s="15"/>
    </row>
    <row r="27" spans="1:10" s="1" customFormat="1" ht="14.1" customHeight="1" x14ac:dyDescent="0.2">
      <c r="A27" s="8" t="s">
        <v>47</v>
      </c>
      <c r="B27" s="8"/>
      <c r="C27" s="7" t="s">
        <v>48</v>
      </c>
      <c r="D27" s="7"/>
      <c r="E27" s="7"/>
      <c r="F27" s="13">
        <f t="shared" ref="F27:F28" si="8">612000</f>
        <v>612000</v>
      </c>
      <c r="G27" s="13"/>
      <c r="H27" s="13"/>
      <c r="I27" s="13"/>
      <c r="J27" s="15"/>
    </row>
    <row r="28" spans="1:10" s="1" customFormat="1" ht="14.1" customHeight="1" x14ac:dyDescent="0.2">
      <c r="A28" s="8" t="s">
        <v>49</v>
      </c>
      <c r="B28" s="8"/>
      <c r="C28" s="7" t="s">
        <v>50</v>
      </c>
      <c r="D28" s="7"/>
      <c r="E28" s="7"/>
      <c r="F28" s="13">
        <f t="shared" si="8"/>
        <v>612000</v>
      </c>
      <c r="G28" s="13"/>
      <c r="H28" s="13"/>
      <c r="I28" s="13"/>
      <c r="J28" s="15"/>
    </row>
    <row r="29" spans="1:10" s="1" customFormat="1" ht="15" customHeight="1" x14ac:dyDescent="0.2">
      <c r="A29" s="12" t="s">
        <v>51</v>
      </c>
      <c r="B29" s="12"/>
      <c r="C29" s="12"/>
      <c r="D29" s="12"/>
      <c r="E29" s="12"/>
      <c r="F29" s="13">
        <f>49417662.45</f>
        <v>49417662.450000003</v>
      </c>
      <c r="G29" s="13"/>
      <c r="H29" s="13"/>
      <c r="I29" s="13"/>
      <c r="J29" s="14">
        <f>J6</f>
        <v>638829.75</v>
      </c>
    </row>
    <row r="30" spans="1:10" s="1" customFormat="1" ht="14.1" customHeight="1" x14ac:dyDescent="0.2">
      <c r="A30" s="9" t="s">
        <v>0</v>
      </c>
      <c r="B30" s="9"/>
      <c r="C30" s="9"/>
      <c r="D30" s="9"/>
      <c r="E30" s="9"/>
      <c r="F30" s="9"/>
      <c r="G30" s="9"/>
      <c r="H30" s="9"/>
      <c r="I30" s="9"/>
    </row>
    <row r="31" spans="1:10" s="1" customFormat="1" ht="14.1" customHeight="1" x14ac:dyDescent="0.2">
      <c r="A31" s="9" t="s">
        <v>0</v>
      </c>
      <c r="B31" s="9"/>
      <c r="C31" s="9"/>
      <c r="D31" s="9"/>
      <c r="E31" s="9"/>
      <c r="F31" s="9"/>
      <c r="G31" s="9"/>
      <c r="H31" s="9"/>
      <c r="I31" s="9"/>
    </row>
  </sheetData>
  <mergeCells count="81">
    <mergeCell ref="I1:J1"/>
    <mergeCell ref="A2:J2"/>
    <mergeCell ref="A29:E29"/>
    <mergeCell ref="F29:I29"/>
    <mergeCell ref="A30:I30"/>
    <mergeCell ref="A25:B25"/>
    <mergeCell ref="C25:E25"/>
    <mergeCell ref="F25:I25"/>
    <mergeCell ref="A26:B26"/>
    <mergeCell ref="C26:E26"/>
    <mergeCell ref="F26:I26"/>
    <mergeCell ref="A23:B23"/>
    <mergeCell ref="C23:E23"/>
    <mergeCell ref="F23:I23"/>
    <mergeCell ref="A24:B24"/>
    <mergeCell ref="C24:E24"/>
    <mergeCell ref="A31:I31"/>
    <mergeCell ref="A27:B27"/>
    <mergeCell ref="C27:E27"/>
    <mergeCell ref="F27:I27"/>
    <mergeCell ref="A28:B28"/>
    <mergeCell ref="C28:E28"/>
    <mergeCell ref="F28:I28"/>
    <mergeCell ref="F24:I24"/>
    <mergeCell ref="A21:B21"/>
    <mergeCell ref="C21:E21"/>
    <mergeCell ref="F21:I21"/>
    <mergeCell ref="A22:B22"/>
    <mergeCell ref="C22:E22"/>
    <mergeCell ref="F22:I22"/>
    <mergeCell ref="A20:B20"/>
    <mergeCell ref="C20:E20"/>
    <mergeCell ref="F20:I20"/>
    <mergeCell ref="A19:B19"/>
    <mergeCell ref="C19:E19"/>
    <mergeCell ref="F19:I19"/>
    <mergeCell ref="A17:B17"/>
    <mergeCell ref="C17:E17"/>
    <mergeCell ref="F17:I17"/>
    <mergeCell ref="A18:B18"/>
    <mergeCell ref="C18:E18"/>
    <mergeCell ref="F18:I18"/>
    <mergeCell ref="A16:B16"/>
    <mergeCell ref="C16:E16"/>
    <mergeCell ref="F16:I16"/>
    <mergeCell ref="A14:B14"/>
    <mergeCell ref="C14:E14"/>
    <mergeCell ref="F14:I14"/>
    <mergeCell ref="A15:B15"/>
    <mergeCell ref="C15:E15"/>
    <mergeCell ref="F15:I15"/>
    <mergeCell ref="A12:B12"/>
    <mergeCell ref="C12:E12"/>
    <mergeCell ref="F12:I12"/>
    <mergeCell ref="A13:B13"/>
    <mergeCell ref="C13:E13"/>
    <mergeCell ref="F13:I13"/>
    <mergeCell ref="A11:B11"/>
    <mergeCell ref="C11:E11"/>
    <mergeCell ref="F11:I11"/>
    <mergeCell ref="A10:B10"/>
    <mergeCell ref="C10:E10"/>
    <mergeCell ref="F10:I10"/>
    <mergeCell ref="A9:B9"/>
    <mergeCell ref="C9:E9"/>
    <mergeCell ref="F9:I9"/>
    <mergeCell ref="A8:B8"/>
    <mergeCell ref="C8:E8"/>
    <mergeCell ref="F8:I8"/>
    <mergeCell ref="A6:B6"/>
    <mergeCell ref="C6:E6"/>
    <mergeCell ref="F6:I6"/>
    <mergeCell ref="A7:B7"/>
    <mergeCell ref="C7:E7"/>
    <mergeCell ref="F7:I7"/>
    <mergeCell ref="A4:B4"/>
    <mergeCell ref="C4:E4"/>
    <mergeCell ref="F4:I4"/>
    <mergeCell ref="A5:B5"/>
    <mergeCell ref="C5:E5"/>
    <mergeCell ref="F5:I5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128</cp:lastModifiedBy>
  <dcterms:created xsi:type="dcterms:W3CDTF">2022-10-27T09:19:15Z</dcterms:created>
  <dcterms:modified xsi:type="dcterms:W3CDTF">2022-11-11T04:27:10Z</dcterms:modified>
</cp:coreProperties>
</file>